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thew Manfred\Documents\PROJECTS\Website documents to post\"/>
    </mc:Choice>
  </mc:AlternateContent>
  <xr:revisionPtr revIDLastSave="0" documentId="8_{AC05F796-012B-435D-AF46-FCE50A2C52C6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HSE &amp; POSTSEC 061 21_22 direct " sheetId="1" r:id="rId1"/>
  </sheets>
  <definedNames>
    <definedName name="_xlnm.Print_Titles" localSheetId="0">'HSE &amp; POSTSEC 061 21_22 direct '!$A:$B,'HSE &amp; POSTSEC 061 21_22 direct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1" l="1"/>
  <c r="N7" i="1"/>
  <c r="N6" i="1"/>
  <c r="N5" i="1"/>
  <c r="N4" i="1"/>
  <c r="G8" i="1"/>
  <c r="G7" i="1"/>
  <c r="G6" i="1"/>
  <c r="G5" i="1"/>
  <c r="G4" i="1"/>
  <c r="G3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<sst xmlns="http://schemas.openxmlformats.org/spreadsheetml/2006/main" count="25" uniqueCount="24">
  <si>
    <t>Delaware Co Literacy Co</t>
  </si>
  <si>
    <t>District 1199C Trng &amp; Upgrd Fd</t>
  </si>
  <si>
    <t>Northampton Co Area CC/ Main</t>
  </si>
  <si>
    <t>AUN</t>
  </si>
  <si>
    <t>Agency Name</t>
  </si>
  <si>
    <t>Total # of 061 Hrs</t>
  </si>
  <si>
    <t>Average # of 061 Hours</t>
  </si>
  <si>
    <t># Exited</t>
  </si>
  <si>
    <t>High School Equivalency Credential Attainment</t>
  </si>
  <si>
    <t>Transition to Postsecondary Education/Training after exit</t>
  </si>
  <si>
    <t># Exited Students who Attained the HSE credential</t>
  </si>
  <si>
    <t># Exited Students in Cohort*</t>
  </si>
  <si>
    <t>HSE Attainment Outcome (Target=90%)</t>
  </si>
  <si>
    <t xml:space="preserve"># Exited Students who Enrolled in Postsecondary Education/Training </t>
  </si>
  <si>
    <t>Enrollement in Postsecondary Education/Training Outcome (Target=20%)</t>
  </si>
  <si>
    <t xml:space="preserve">PY 2021-22 Section 243 Integrated English Literacy and Civics Education 061 High School Equivalency (HSE) Attainment &amp; Transition to Post-Secondary Education/Training Outcomes </t>
  </si>
  <si>
    <t>Contracted Enrollment</t>
  </si>
  <si>
    <t># Unduplicated Students w/12+ 061 Hours with the majority of hours in 061</t>
  </si>
  <si>
    <t>% of Contracted Enrollment (Standard=100%)</t>
  </si>
  <si>
    <t>Lancaster-Lebanon IU 13</t>
  </si>
  <si>
    <t>Lehigh Carbon Community Coll</t>
  </si>
  <si>
    <t>Tri County OIC</t>
  </si>
  <si>
    <t>Enrollment, Hours, and Number of Exited Students</t>
  </si>
  <si>
    <t>*See Policy C.135 Cohorts for the Primary Indicators of Performance for cohort criteria.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</si>
</sst>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6" xfId="0" applyFont="1" applyBorder="1" applyAlignment="1">
      <alignment horizontal="center" vertical="center" wrapText="1"/>
    </xf>
    <xf numFmtId="9" fontId="1" fillId="2" borderId="7" xfId="0" applyNumberFormat="1" applyFont="1" applyFill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3" fillId="0" borderId="0" xfId="0" applyFont="1"/>
    <xf numFmtId="1" fontId="3" fillId="0" borderId="0" xfId="0" applyNumberFormat="1" applyFont="1"/>
    <xf numFmtId="2" fontId="3" fillId="0" borderId="0" xfId="0" applyNumberFormat="1" applyFont="1"/>
    <xf numFmtId="1" fontId="3" fillId="0" borderId="1" xfId="0" applyNumberFormat="1" applyFont="1" applyBorder="1" applyAlignment="1">
      <alignment horizontal="left"/>
    </xf>
    <xf numFmtId="1" fontId="3" fillId="0" borderId="0" xfId="0" applyNumberFormat="1" applyFont="1" applyAlignment="1">
      <alignment horizontal="left"/>
    </xf>
    <xf numFmtId="3" fontId="2" fillId="2" borderId="5" xfId="0" applyNumberFormat="1" applyFont="1" applyFill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left"/>
    </xf>
    <xf numFmtId="1" fontId="2" fillId="0" borderId="5" xfId="0" applyNumberFormat="1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left" vertical="center" wrapText="1"/>
    </xf>
    <xf numFmtId="0" fontId="3" fillId="0" borderId="10" xfId="0" applyFont="1" applyBorder="1"/>
    <xf numFmtId="0" fontId="3" fillId="0" borderId="11" xfId="0" applyFont="1" applyBorder="1"/>
    <xf numFmtId="3" fontId="2" fillId="0" borderId="8" xfId="0" applyNumberFormat="1" applyFont="1" applyBorder="1" applyAlignment="1">
      <alignment horizontal="center" vertical="center" wrapText="1"/>
    </xf>
    <xf numFmtId="1" fontId="3" fillId="0" borderId="9" xfId="0" applyNumberFormat="1" applyFont="1" applyBorder="1"/>
    <xf numFmtId="2" fontId="3" fillId="0" borderId="9" xfId="0" applyNumberFormat="1" applyFont="1" applyBorder="1"/>
    <xf numFmtId="1" fontId="3" fillId="0" borderId="10" xfId="0" applyNumberFormat="1" applyFont="1" applyBorder="1"/>
    <xf numFmtId="1" fontId="3" fillId="0" borderId="15" xfId="0" applyNumberFormat="1" applyFont="1" applyBorder="1"/>
    <xf numFmtId="1" fontId="3" fillId="0" borderId="16" xfId="0" applyNumberFormat="1" applyFont="1" applyBorder="1"/>
    <xf numFmtId="1" fontId="3" fillId="2" borderId="17" xfId="0" applyNumberFormat="1" applyFont="1" applyFill="1" applyBorder="1"/>
    <xf numFmtId="1" fontId="3" fillId="0" borderId="14" xfId="0" applyNumberFormat="1" applyFont="1" applyBorder="1"/>
    <xf numFmtId="1" fontId="3" fillId="0" borderId="1" xfId="0" applyNumberFormat="1" applyFont="1" applyBorder="1"/>
    <xf numFmtId="2" fontId="3" fillId="0" borderId="1" xfId="0" applyNumberFormat="1" applyFont="1" applyBorder="1"/>
    <xf numFmtId="1" fontId="3" fillId="0" borderId="11" xfId="0" applyNumberFormat="1" applyFont="1" applyBorder="1"/>
    <xf numFmtId="1" fontId="3" fillId="0" borderId="13" xfId="0" applyNumberFormat="1" applyFont="1" applyBorder="1"/>
    <xf numFmtId="1" fontId="3" fillId="2" borderId="18" xfId="0" applyNumberFormat="1" applyFont="1" applyFill="1" applyBorder="1"/>
    <xf numFmtId="9" fontId="3" fillId="2" borderId="18" xfId="0" applyNumberFormat="1" applyFont="1" applyFill="1" applyBorder="1"/>
    <xf numFmtId="1" fontId="3" fillId="0" borderId="12" xfId="0" applyNumberFormat="1" applyFont="1" applyBorder="1"/>
    <xf numFmtId="9" fontId="3" fillId="2" borderId="9" xfId="0" applyNumberFormat="1" applyFont="1" applyFill="1" applyBorder="1"/>
    <xf numFmtId="9" fontId="3" fillId="2" borderId="1" xfId="0" applyNumberFormat="1" applyFont="1" applyFill="1" applyBorder="1"/>
    <xf numFmtId="1" fontId="1" fillId="0" borderId="3" xfId="0" applyNumberFormat="1" applyFont="1" applyBorder="1" applyAlignment="1">
      <alignment horizontal="left" vertical="top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workbookViewId="0">
      <selection activeCell="D24" sqref="D24"/>
    </sheetView>
  </sheetViews>
  <sheetFormatPr defaultRowHeight="14.25" x14ac:dyDescent="0.2"/>
  <cols>
    <col min="1" max="1" width="12.7109375" style="10" customWidth="1"/>
    <col min="2" max="2" width="34" style="6" customWidth="1"/>
    <col min="3" max="3" width="13.7109375" style="6" customWidth="1"/>
    <col min="4" max="4" width="16.42578125" style="7" customWidth="1"/>
    <col min="5" max="5" width="18.28515625" style="6" customWidth="1"/>
    <col min="6" max="6" width="11.140625" style="8" customWidth="1"/>
    <col min="7" max="7" width="11.5703125" style="7" customWidth="1"/>
    <col min="8" max="8" width="9.5703125" style="7" customWidth="1"/>
    <col min="9" max="9" width="12.28515625" style="7" customWidth="1"/>
    <col min="10" max="10" width="10.7109375" style="7" customWidth="1"/>
    <col min="11" max="11" width="14.42578125" style="7" customWidth="1"/>
    <col min="12" max="12" width="20.140625" style="7" customWidth="1"/>
    <col min="13" max="13" width="13.42578125" style="7" customWidth="1"/>
    <col min="14" max="14" width="20.28515625" style="6" customWidth="1"/>
    <col min="15" max="16384" width="9.140625" style="6"/>
  </cols>
  <sheetData>
    <row r="1" spans="1:14" ht="81" customHeight="1" x14ac:dyDescent="0.2">
      <c r="A1" s="37" t="s">
        <v>15</v>
      </c>
      <c r="B1" s="37"/>
      <c r="C1" s="41" t="s">
        <v>22</v>
      </c>
      <c r="D1" s="42"/>
      <c r="E1" s="42"/>
      <c r="F1" s="42"/>
      <c r="G1" s="42"/>
      <c r="H1" s="43"/>
      <c r="I1" s="38" t="s">
        <v>8</v>
      </c>
      <c r="J1" s="39"/>
      <c r="K1" s="40"/>
      <c r="L1" s="38" t="s">
        <v>9</v>
      </c>
      <c r="M1" s="39"/>
      <c r="N1" s="40"/>
    </row>
    <row r="2" spans="1:14" ht="99.75" customHeight="1" thickBot="1" x14ac:dyDescent="0.25">
      <c r="A2" s="13" t="s">
        <v>3</v>
      </c>
      <c r="B2" s="17" t="s">
        <v>4</v>
      </c>
      <c r="C2" s="20" t="s">
        <v>16</v>
      </c>
      <c r="D2" s="4" t="s">
        <v>17</v>
      </c>
      <c r="E2" s="11" t="s">
        <v>18</v>
      </c>
      <c r="F2" s="14" t="s">
        <v>5</v>
      </c>
      <c r="G2" s="14" t="s">
        <v>6</v>
      </c>
      <c r="H2" s="15" t="s">
        <v>7</v>
      </c>
      <c r="I2" s="16" t="s">
        <v>10</v>
      </c>
      <c r="J2" s="1" t="s">
        <v>11</v>
      </c>
      <c r="K2" s="2" t="s">
        <v>12</v>
      </c>
      <c r="L2" s="3" t="s">
        <v>13</v>
      </c>
      <c r="M2" s="4" t="s">
        <v>11</v>
      </c>
      <c r="N2" s="5" t="s">
        <v>14</v>
      </c>
    </row>
    <row r="3" spans="1:14" x14ac:dyDescent="0.2">
      <c r="A3" s="12">
        <v>300232310</v>
      </c>
      <c r="B3" s="18" t="s">
        <v>0</v>
      </c>
      <c r="C3" s="34">
        <v>85</v>
      </c>
      <c r="D3" s="21">
        <v>28</v>
      </c>
      <c r="E3" s="35">
        <f>D3/C3</f>
        <v>0.32941176470588235</v>
      </c>
      <c r="F3" s="22">
        <v>2054</v>
      </c>
      <c r="G3" s="22">
        <f>F3/D3</f>
        <v>73.357142857142861</v>
      </c>
      <c r="H3" s="23">
        <v>17</v>
      </c>
      <c r="I3" s="24"/>
      <c r="J3" s="25">
        <v>0</v>
      </c>
      <c r="K3" s="26"/>
      <c r="L3" s="27"/>
      <c r="M3" s="28">
        <v>0</v>
      </c>
      <c r="N3" s="26"/>
    </row>
    <row r="4" spans="1:14" x14ac:dyDescent="0.2">
      <c r="A4" s="9">
        <v>300513290</v>
      </c>
      <c r="B4" s="19" t="s">
        <v>1</v>
      </c>
      <c r="C4" s="31">
        <v>150</v>
      </c>
      <c r="D4" s="28">
        <v>75</v>
      </c>
      <c r="E4" s="36">
        <f t="shared" ref="E4:E8" si="0">D4/C4</f>
        <v>0.5</v>
      </c>
      <c r="F4" s="29">
        <v>4870.3500000000004</v>
      </c>
      <c r="G4" s="29">
        <f t="shared" ref="G4:G8" si="1">F4/D4</f>
        <v>64.938000000000002</v>
      </c>
      <c r="H4" s="30">
        <v>49</v>
      </c>
      <c r="I4" s="31"/>
      <c r="J4" s="28">
        <v>0</v>
      </c>
      <c r="K4" s="32"/>
      <c r="L4" s="27">
        <v>0</v>
      </c>
      <c r="M4" s="28">
        <v>2</v>
      </c>
      <c r="N4" s="33">
        <f>L4/M4</f>
        <v>0</v>
      </c>
    </row>
    <row r="5" spans="1:14" x14ac:dyDescent="0.2">
      <c r="A5" s="9">
        <v>113000000</v>
      </c>
      <c r="B5" s="19" t="s">
        <v>19</v>
      </c>
      <c r="C5" s="31">
        <v>115</v>
      </c>
      <c r="D5" s="28">
        <v>134</v>
      </c>
      <c r="E5" s="36">
        <f t="shared" si="0"/>
        <v>1.1652173913043478</v>
      </c>
      <c r="F5" s="29">
        <v>11109.9</v>
      </c>
      <c r="G5" s="29">
        <f t="shared" si="1"/>
        <v>82.909701492537309</v>
      </c>
      <c r="H5" s="30">
        <v>107</v>
      </c>
      <c r="I5" s="31"/>
      <c r="J5" s="28">
        <v>0</v>
      </c>
      <c r="K5" s="32"/>
      <c r="L5" s="27">
        <v>3</v>
      </c>
      <c r="M5" s="28">
        <v>50</v>
      </c>
      <c r="N5" s="33">
        <f>L5/M5</f>
        <v>0.06</v>
      </c>
    </row>
    <row r="6" spans="1:14" x14ac:dyDescent="0.2">
      <c r="A6" s="9">
        <v>421394952</v>
      </c>
      <c r="B6" s="19" t="s">
        <v>20</v>
      </c>
      <c r="C6" s="31">
        <v>70</v>
      </c>
      <c r="D6" s="28">
        <v>81</v>
      </c>
      <c r="E6" s="36">
        <f t="shared" si="0"/>
        <v>1.1571428571428573</v>
      </c>
      <c r="F6" s="29">
        <v>10979</v>
      </c>
      <c r="G6" s="29">
        <f t="shared" si="1"/>
        <v>135.54320987654322</v>
      </c>
      <c r="H6" s="30">
        <v>76</v>
      </c>
      <c r="I6" s="31"/>
      <c r="J6" s="28">
        <v>0</v>
      </c>
      <c r="K6" s="32"/>
      <c r="L6" s="27">
        <v>0</v>
      </c>
      <c r="M6" s="28">
        <v>1</v>
      </c>
      <c r="N6" s="33">
        <f>L6/M6</f>
        <v>0</v>
      </c>
    </row>
    <row r="7" spans="1:14" x14ac:dyDescent="0.2">
      <c r="A7" s="9">
        <v>420486672</v>
      </c>
      <c r="B7" s="19" t="s">
        <v>2</v>
      </c>
      <c r="C7" s="31">
        <v>40</v>
      </c>
      <c r="D7" s="28">
        <v>40</v>
      </c>
      <c r="E7" s="36">
        <f t="shared" si="0"/>
        <v>1</v>
      </c>
      <c r="F7" s="29">
        <v>5319.5</v>
      </c>
      <c r="G7" s="29">
        <f t="shared" si="1"/>
        <v>132.98750000000001</v>
      </c>
      <c r="H7" s="30">
        <v>21</v>
      </c>
      <c r="I7" s="31"/>
      <c r="J7" s="28">
        <v>0</v>
      </c>
      <c r="K7" s="32"/>
      <c r="L7" s="27">
        <v>0</v>
      </c>
      <c r="M7" s="28">
        <v>3</v>
      </c>
      <c r="N7" s="33">
        <f>L7/M7</f>
        <v>0</v>
      </c>
    </row>
    <row r="8" spans="1:14" x14ac:dyDescent="0.2">
      <c r="A8" s="9">
        <v>300229320</v>
      </c>
      <c r="B8" s="19" t="s">
        <v>21</v>
      </c>
      <c r="C8" s="31">
        <v>60</v>
      </c>
      <c r="D8" s="28">
        <v>69</v>
      </c>
      <c r="E8" s="36">
        <f t="shared" si="0"/>
        <v>1.1499999999999999</v>
      </c>
      <c r="F8" s="29">
        <v>5293.4</v>
      </c>
      <c r="G8" s="29">
        <f t="shared" si="1"/>
        <v>76.715942028985495</v>
      </c>
      <c r="H8" s="30">
        <v>66</v>
      </c>
      <c r="I8" s="31"/>
      <c r="J8" s="28">
        <v>0</v>
      </c>
      <c r="K8" s="32"/>
      <c r="L8" s="27">
        <v>1</v>
      </c>
      <c r="M8" s="28">
        <v>4</v>
      </c>
      <c r="N8" s="33">
        <f>L8/M8</f>
        <v>0.25</v>
      </c>
    </row>
    <row r="9" spans="1:14" x14ac:dyDescent="0.2">
      <c r="A9" s="10" t="s">
        <v>23</v>
      </c>
    </row>
  </sheetData>
  <sheetProtection algorithmName="SHA-512" hashValue="1EtF5+mWpS0NRcQIHJhp6jTB8pH8zmfjypc4EITQWfzCA17lGqlU9K+sYZcIzatSaUSlXQ/UrWxeezJ3/LvOJg==" saltValue="6ADpvIPJfYLxh996ly2aVQ==" spinCount="100000" sheet="1" objects="1" scenarios="1" formatCells="0" formatColumns="0" formatRows="0" sort="0"/>
  <mergeCells count="4">
    <mergeCell ref="A1:B1"/>
    <mergeCell ref="I1:K1"/>
    <mergeCell ref="L1:N1"/>
    <mergeCell ref="C1:H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HSE &amp; POSTSEC 061 21_22 direct </vt:lpstr>
      <vt:lpstr>'HSE &amp; POSTSEC 061 21_22 direct '!Print_Titles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Matthew Manfred</cp:lastModifiedBy>
  <cp:lastPrinted>2023-02-22T14:55:10Z</cp:lastPrinted>
  <dcterms:created xsi:type="dcterms:W3CDTF">2011-08-01T14:22:18Z</dcterms:created>
  <dcterms:modified xsi:type="dcterms:W3CDTF">2023-04-06T13:13:18Z</dcterms:modified>
</cp:coreProperties>
</file>