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bailey\Desktop\"/>
    </mc:Choice>
  </mc:AlternateContent>
  <bookViews>
    <workbookView xWindow="-120" yWindow="-120" windowWidth="29040" windowHeight="15840"/>
  </bookViews>
  <sheets>
    <sheet name="All 061 2017_18" sheetId="1" r:id="rId1"/>
  </sheets>
  <definedNames>
    <definedName name="_xlnm.Print_Titles" localSheetId="0">'All 061 2017_18'!$A:$B,'All 061 2017_18'!$1:$2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8" i="1" l="1"/>
  <c r="V17" i="1"/>
  <c r="V16" i="1"/>
  <c r="V15" i="1"/>
  <c r="V14" i="1"/>
  <c r="V12" i="1"/>
  <c r="V11" i="1"/>
  <c r="V9" i="1"/>
  <c r="V7" i="1"/>
  <c r="V6" i="1"/>
  <c r="V5" i="1"/>
  <c r="V4" i="1"/>
  <c r="V3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I4" i="1"/>
  <c r="G18" i="1" l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  <c r="G10" i="1"/>
  <c r="E10" i="1"/>
  <c r="G9" i="1"/>
  <c r="E9" i="1"/>
  <c r="G8" i="1"/>
  <c r="E8" i="1"/>
  <c r="G6" i="1"/>
  <c r="E6" i="1"/>
  <c r="G7" i="1"/>
  <c r="E7" i="1"/>
  <c r="G5" i="1"/>
  <c r="E5" i="1"/>
  <c r="G4" i="1"/>
  <c r="E4" i="1"/>
  <c r="G3" i="1"/>
  <c r="E3" i="1"/>
</calcChain>
</file>

<file path=xl/sharedStrings.xml><?xml version="1.0" encoding="utf-8"?>
<sst xmlns="http://schemas.openxmlformats.org/spreadsheetml/2006/main" count="45" uniqueCount="45">
  <si>
    <t>Allegheny IU 3</t>
  </si>
  <si>
    <t>Center for Literacy Inc</t>
  </si>
  <si>
    <t>Goodwill of Southwestern Pennsylvania</t>
  </si>
  <si>
    <t>Greater Pittsburgh Lit Cncl I</t>
  </si>
  <si>
    <t>New World Association</t>
  </si>
  <si>
    <t>Project of Easton Inc</t>
  </si>
  <si>
    <t>The Literacy Center</t>
  </si>
  <si>
    <t>Welcoming Center for New Pennsylvanians</t>
  </si>
  <si>
    <t>TOTAL: Chester Co OIC</t>
  </si>
  <si>
    <t># Contracted: 061</t>
  </si>
  <si>
    <t># Unduplicated Adults w/12+ 061 Hours - majority of hrs in 061</t>
  </si>
  <si>
    <t>Enrollm't in 061 (Standard=100%)</t>
  </si>
  <si>
    <t>Total # of 061 Hrs</t>
  </si>
  <si>
    <t>Average # of 061 Hours</t>
  </si>
  <si>
    <t>TOTAL: Delaware Co Literacy Co</t>
  </si>
  <si>
    <t>TOTAL: Lancaster-Lebanon IU 13</t>
  </si>
  <si>
    <t>TOTAL: Lehigh Carbon Community Coll</t>
  </si>
  <si>
    <t>TOTAL: Lincoln IU 12</t>
  </si>
  <si>
    <t>TOTAL: Reading Area Community College</t>
  </si>
  <si>
    <t>TOTAL: VITA Education Services</t>
  </si>
  <si>
    <t># Exited</t>
  </si>
  <si>
    <t>GED Achievement - (Standard=90%)</t>
  </si>
  <si>
    <t>GED Achievement - # matched</t>
  </si>
  <si>
    <t>GED Achievement - n (# w/ &amp; w/out SSN in cohort)</t>
  </si>
  <si>
    <t>Placement in Unsub Emply - 44%</t>
  </si>
  <si>
    <t>Placement in Unsub Emply - # matched</t>
  </si>
  <si>
    <t>Placement in Unsub Emply - n (# in cohort w/ SSN)</t>
  </si>
  <si>
    <t>Placement in Unsub Emply - # in Cohort (w/ &amp; w/out SSN)</t>
  </si>
  <si>
    <t>Placement in Unsub Emply - % in Cohort w/ SSN</t>
  </si>
  <si>
    <t>Retention in Unsub Emply - 76%</t>
  </si>
  <si>
    <t>Retention in Unsub Emply - # matched</t>
  </si>
  <si>
    <t>Retention in Unsub Emply - n (# in cohort w/ SSN)</t>
  </si>
  <si>
    <t>Retention in Unsub Emply - # in Cohort (w/ &amp; w/out SSN)</t>
  </si>
  <si>
    <t>Retention in Unsub Emply - % in Cohort w/ SSN</t>
  </si>
  <si>
    <t>Placement in Postsec Ed/Training (w &amp; w/out SSN) - (Standard=20%)</t>
  </si>
  <si>
    <t>Placement in Postsec Ed/Training - # achieving (w &amp; w/out SSN)</t>
  </si>
  <si>
    <t>Placement in Postsec Ed/Training - n (# in cohort w &amp; w/out SSN)</t>
  </si>
  <si>
    <t>Obtain Employment</t>
  </si>
  <si>
    <t>Retain Employment</t>
  </si>
  <si>
    <t>AUN</t>
  </si>
  <si>
    <t>Agency Name</t>
  </si>
  <si>
    <t>061 Direct Contractors: Follow-up Core Outcomes for Unduplicated Enrolled Adults in 061 Contract: 2017-2018 (Excludes WRIS2)</t>
  </si>
  <si>
    <t>District 1199C Trng &amp; Upgrd Fd</t>
  </si>
  <si>
    <t>Obtain High School Equivalency Credential</t>
  </si>
  <si>
    <t>Placement in Postsec Education or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</si>
</sst>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9" fontId="0" fillId="2" borderId="1" xfId="0" applyNumberFormat="1" applyFill="1" applyBorder="1"/>
    <xf numFmtId="2" fontId="0" fillId="0" borderId="1" xfId="0" applyNumberFormat="1" applyBorder="1"/>
    <xf numFmtId="164" fontId="0" fillId="2" borderId="1" xfId="0" applyNumberFormat="1" applyFill="1" applyBorder="1"/>
    <xf numFmtId="0" fontId="0" fillId="0" borderId="1" xfId="0" applyBorder="1"/>
    <xf numFmtId="1" fontId="2" fillId="0" borderId="1" xfId="0" applyNumberFormat="1" applyFont="1" applyBorder="1" applyAlignment="1">
      <alignment horizontal="center" vertical="center"/>
    </xf>
    <xf numFmtId="9" fontId="2" fillId="2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3" borderId="1" xfId="0" applyNumberFormat="1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3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0" fillId="0" borderId="1" xfId="0" applyNumberFormat="1" applyBorder="1"/>
    <xf numFmtId="1" fontId="0" fillId="2" borderId="1" xfId="0" applyNumberFormat="1" applyFill="1" applyBorder="1"/>
    <xf numFmtId="1" fontId="2" fillId="0" borderId="0" xfId="0" applyNumberFormat="1" applyFont="1" applyBorder="1" applyAlignment="1">
      <alignment horizontal="center" vertical="center"/>
    </xf>
    <xf numFmtId="1" fontId="5" fillId="3" borderId="3" xfId="0" applyNumberFormat="1" applyFont="1" applyFill="1" applyBorder="1" applyAlignment="1" applyProtection="1">
      <alignment horizontal="center" vertical="center" wrapText="1"/>
    </xf>
    <xf numFmtId="1" fontId="5" fillId="3" borderId="2" xfId="0" applyNumberFormat="1" applyFont="1" applyFill="1" applyBorder="1" applyAlignment="1" applyProtection="1">
      <alignment horizontal="center" vertical="center" wrapText="1"/>
    </xf>
    <xf numFmtId="1" fontId="5" fillId="3" borderId="4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1" fontId="3" fillId="3" borderId="1" xfId="0" applyNumberFormat="1" applyFont="1" applyFill="1" applyBorder="1" applyAlignment="1" applyProtection="1">
      <alignment horizontal="center" vertical="center" wrapText="1"/>
    </xf>
    <xf numFmtId="9" fontId="3" fillId="3" borderId="3" xfId="0" applyNumberFormat="1" applyFont="1" applyFill="1" applyBorder="1" applyAlignment="1" applyProtection="1">
      <alignment horizontal="center" vertical="center" wrapText="1"/>
    </xf>
    <xf numFmtId="9" fontId="3" fillId="3" borderId="2" xfId="0" applyNumberFormat="1" applyFont="1" applyFill="1" applyBorder="1" applyAlignment="1" applyProtection="1">
      <alignment horizontal="center" vertical="center" wrapText="1"/>
    </xf>
    <xf numFmtId="9" fontId="3" fillId="3" borderId="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tabSelected="1" workbookViewId="0">
      <pane xSplit="2" ySplit="2" topLeftCell="L3" activePane="bottomRight" state="frozen"/>
      <selection pane="topRight" activeCell="C1" sqref="C1"/>
      <selection pane="bottomLeft" activeCell="A3" sqref="A3"/>
      <selection pane="bottomRight" activeCell="V2" sqref="V1:W1048576"/>
    </sheetView>
  </sheetViews>
  <sheetFormatPr defaultRowHeight="15" x14ac:dyDescent="0.25"/>
  <cols>
    <col min="1" max="1" width="12.140625" style="18" customWidth="1"/>
    <col min="2" max="2" width="34.28515625" customWidth="1"/>
    <col min="3" max="3" width="11.85546875" customWidth="1"/>
    <col min="4" max="4" width="17.140625" customWidth="1"/>
    <col min="5" max="5" width="11" customWidth="1"/>
    <col min="6" max="6" width="14.140625" customWidth="1"/>
    <col min="7" max="7" width="15" customWidth="1"/>
    <col min="8" max="8" width="11.28515625" style="1" customWidth="1"/>
    <col min="9" max="9" width="15.7109375" style="1" customWidth="1"/>
    <col min="10" max="10" width="12.85546875" style="1" customWidth="1"/>
    <col min="11" max="11" width="15.28515625" style="1" customWidth="1"/>
    <col min="12" max="12" width="12.5703125" style="1" customWidth="1"/>
    <col min="13" max="13" width="10.85546875" style="1" customWidth="1"/>
    <col min="14" max="14" width="12.7109375" style="1" customWidth="1"/>
    <col min="15" max="15" width="14.5703125" style="1" customWidth="1"/>
    <col min="16" max="16" width="11.85546875" style="1" customWidth="1"/>
    <col min="17" max="17" width="12.42578125" style="1" customWidth="1"/>
    <col min="18" max="18" width="12.140625" style="1" customWidth="1"/>
    <col min="19" max="19" width="14.42578125" style="1" customWidth="1"/>
    <col min="20" max="20" width="14.85546875" style="1" customWidth="1"/>
    <col min="21" max="21" width="12.42578125" style="1" customWidth="1"/>
    <col min="22" max="22" width="17.140625" style="1" customWidth="1"/>
    <col min="23" max="23" width="16.5703125" style="1" customWidth="1"/>
    <col min="24" max="24" width="16.85546875" style="1" customWidth="1"/>
  </cols>
  <sheetData>
    <row r="1" spans="1:24" ht="49.5" customHeight="1" x14ac:dyDescent="0.25">
      <c r="A1" s="32" t="s">
        <v>41</v>
      </c>
      <c r="B1" s="32"/>
      <c r="H1" s="28"/>
      <c r="I1" s="34" t="s">
        <v>43</v>
      </c>
      <c r="J1" s="35"/>
      <c r="K1" s="36"/>
      <c r="L1" s="33" t="s">
        <v>37</v>
      </c>
      <c r="M1" s="33"/>
      <c r="N1" s="33"/>
      <c r="O1" s="33"/>
      <c r="P1" s="33"/>
      <c r="Q1" s="33" t="s">
        <v>38</v>
      </c>
      <c r="R1" s="33"/>
      <c r="S1" s="33"/>
      <c r="T1" s="33"/>
      <c r="U1" s="33"/>
      <c r="V1" s="29" t="s">
        <v>44</v>
      </c>
      <c r="W1" s="30"/>
      <c r="X1" s="31"/>
    </row>
    <row r="2" spans="1:24" ht="63.75" x14ac:dyDescent="0.25">
      <c r="A2" s="16" t="s">
        <v>39</v>
      </c>
      <c r="B2" s="17" t="s">
        <v>40</v>
      </c>
      <c r="C2" s="21" t="s">
        <v>9</v>
      </c>
      <c r="D2" s="22" t="s">
        <v>10</v>
      </c>
      <c r="E2" s="23" t="s">
        <v>11</v>
      </c>
      <c r="F2" s="24" t="s">
        <v>12</v>
      </c>
      <c r="G2" s="25" t="s">
        <v>13</v>
      </c>
      <c r="H2" s="7" t="s">
        <v>20</v>
      </c>
      <c r="I2" s="8" t="s">
        <v>21</v>
      </c>
      <c r="J2" s="9" t="s">
        <v>22</v>
      </c>
      <c r="K2" s="10" t="s">
        <v>23</v>
      </c>
      <c r="L2" s="11" t="s">
        <v>24</v>
      </c>
      <c r="M2" s="12" t="s">
        <v>25</v>
      </c>
      <c r="N2" s="12" t="s">
        <v>26</v>
      </c>
      <c r="O2" s="12" t="s">
        <v>27</v>
      </c>
      <c r="P2" s="13" t="s">
        <v>28</v>
      </c>
      <c r="Q2" s="11" t="s">
        <v>29</v>
      </c>
      <c r="R2" s="13" t="s">
        <v>30</v>
      </c>
      <c r="S2" s="13" t="s">
        <v>31</v>
      </c>
      <c r="T2" s="13" t="s">
        <v>32</v>
      </c>
      <c r="U2" s="13" t="s">
        <v>33</v>
      </c>
      <c r="V2" s="14" t="s">
        <v>34</v>
      </c>
      <c r="W2" s="15" t="s">
        <v>35</v>
      </c>
      <c r="X2" s="15" t="s">
        <v>36</v>
      </c>
    </row>
    <row r="3" spans="1:24" x14ac:dyDescent="0.25">
      <c r="A3" s="19">
        <v>103000000</v>
      </c>
      <c r="B3" s="6" t="s">
        <v>0</v>
      </c>
      <c r="C3" s="2">
        <v>40</v>
      </c>
      <c r="D3" s="2">
        <v>20</v>
      </c>
      <c r="E3" s="3">
        <f>D3/C3</f>
        <v>0.5</v>
      </c>
      <c r="F3" s="4">
        <v>1233.25</v>
      </c>
      <c r="G3" s="5">
        <f>F3/D3</f>
        <v>61.662500000000001</v>
      </c>
      <c r="H3" s="2">
        <v>18</v>
      </c>
      <c r="I3" s="27"/>
      <c r="J3" s="2"/>
      <c r="K3" s="2">
        <v>0</v>
      </c>
      <c r="L3" s="3">
        <f>M3/N3</f>
        <v>0.2</v>
      </c>
      <c r="M3" s="2">
        <v>1</v>
      </c>
      <c r="N3" s="2">
        <v>5</v>
      </c>
      <c r="O3" s="2">
        <v>8</v>
      </c>
      <c r="P3" s="26">
        <f>N3/O3</f>
        <v>0.625</v>
      </c>
      <c r="Q3" s="3">
        <f>R3/S3</f>
        <v>0.66666666666666663</v>
      </c>
      <c r="R3" s="2">
        <v>2</v>
      </c>
      <c r="S3" s="2">
        <v>3</v>
      </c>
      <c r="T3" s="2">
        <v>3</v>
      </c>
      <c r="U3" s="26">
        <f>S3/T3</f>
        <v>1</v>
      </c>
      <c r="V3" s="3">
        <f>W3/X3</f>
        <v>0</v>
      </c>
      <c r="W3" s="2">
        <v>0</v>
      </c>
      <c r="X3" s="2">
        <v>1</v>
      </c>
    </row>
    <row r="4" spans="1:24" ht="14.25" customHeight="1" x14ac:dyDescent="0.25">
      <c r="A4" s="19">
        <v>300512450</v>
      </c>
      <c r="B4" s="6" t="s">
        <v>1</v>
      </c>
      <c r="C4" s="2">
        <v>347</v>
      </c>
      <c r="D4" s="2">
        <v>299</v>
      </c>
      <c r="E4" s="3">
        <f t="shared" ref="E4:E18" si="0">D4/C4</f>
        <v>0.86167146974063402</v>
      </c>
      <c r="F4" s="4">
        <v>16037.5</v>
      </c>
      <c r="G4" s="5">
        <f t="shared" ref="G4:G18" si="1">F4/D4</f>
        <v>53.637123745819395</v>
      </c>
      <c r="H4" s="2">
        <v>200</v>
      </c>
      <c r="I4" s="3">
        <f>J4/K4</f>
        <v>0.5</v>
      </c>
      <c r="J4" s="2">
        <v>1</v>
      </c>
      <c r="K4" s="2">
        <v>2</v>
      </c>
      <c r="L4" s="3">
        <f t="shared" ref="L4:L18" si="2">M4/N4</f>
        <v>0.3235294117647059</v>
      </c>
      <c r="M4" s="2">
        <v>11</v>
      </c>
      <c r="N4" s="2">
        <v>34</v>
      </c>
      <c r="O4" s="2">
        <v>94</v>
      </c>
      <c r="P4" s="26">
        <f t="shared" ref="P4:P18" si="3">N4/O4</f>
        <v>0.36170212765957449</v>
      </c>
      <c r="Q4" s="3">
        <f t="shared" ref="Q4:Q18" si="4">R4/S4</f>
        <v>0.6271186440677966</v>
      </c>
      <c r="R4" s="2">
        <v>37</v>
      </c>
      <c r="S4" s="2">
        <v>59</v>
      </c>
      <c r="T4" s="2">
        <v>97</v>
      </c>
      <c r="U4" s="26">
        <f t="shared" ref="U4:U18" si="5">S4/T4</f>
        <v>0.60824742268041232</v>
      </c>
      <c r="V4" s="3">
        <f t="shared" ref="V4:V18" si="6">W4/X4</f>
        <v>0</v>
      </c>
      <c r="W4" s="2">
        <v>0</v>
      </c>
      <c r="X4" s="2">
        <v>13</v>
      </c>
    </row>
    <row r="5" spans="1:24" x14ac:dyDescent="0.25">
      <c r="A5" s="20">
        <v>300150960</v>
      </c>
      <c r="B5" s="6" t="s">
        <v>8</v>
      </c>
      <c r="C5" s="2">
        <v>95</v>
      </c>
      <c r="D5" s="2">
        <v>63</v>
      </c>
      <c r="E5" s="3">
        <f t="shared" si="0"/>
        <v>0.66315789473684206</v>
      </c>
      <c r="F5" s="4">
        <v>4670</v>
      </c>
      <c r="G5" s="5">
        <f t="shared" si="1"/>
        <v>74.126984126984127</v>
      </c>
      <c r="H5" s="6">
        <v>46</v>
      </c>
      <c r="I5" s="3"/>
      <c r="J5" s="6"/>
      <c r="K5" s="6">
        <v>0</v>
      </c>
      <c r="L5" s="3">
        <f t="shared" si="2"/>
        <v>0.375</v>
      </c>
      <c r="M5" s="6">
        <v>3</v>
      </c>
      <c r="N5" s="6">
        <v>8</v>
      </c>
      <c r="O5" s="6">
        <v>8</v>
      </c>
      <c r="P5" s="26">
        <f t="shared" si="3"/>
        <v>1</v>
      </c>
      <c r="Q5" s="3">
        <f t="shared" si="4"/>
        <v>0.81578947368421051</v>
      </c>
      <c r="R5" s="6">
        <v>31</v>
      </c>
      <c r="S5" s="6">
        <v>38</v>
      </c>
      <c r="T5" s="6">
        <v>41</v>
      </c>
      <c r="U5" s="26">
        <f t="shared" si="5"/>
        <v>0.92682926829268297</v>
      </c>
      <c r="V5" s="3">
        <f t="shared" si="6"/>
        <v>0</v>
      </c>
      <c r="W5" s="6">
        <v>0</v>
      </c>
      <c r="X5" s="6">
        <v>1</v>
      </c>
    </row>
    <row r="6" spans="1:24" x14ac:dyDescent="0.25">
      <c r="A6" s="20">
        <v>300232310</v>
      </c>
      <c r="B6" s="6" t="s">
        <v>14</v>
      </c>
      <c r="C6" s="2">
        <v>315</v>
      </c>
      <c r="D6" s="2">
        <v>283</v>
      </c>
      <c r="E6" s="3">
        <f t="shared" si="0"/>
        <v>0.89841269841269844</v>
      </c>
      <c r="F6" s="4">
        <v>17531.349999999999</v>
      </c>
      <c r="G6" s="5">
        <f t="shared" si="1"/>
        <v>61.948233215547695</v>
      </c>
      <c r="H6" s="6">
        <v>227</v>
      </c>
      <c r="I6" s="3"/>
      <c r="J6" s="6"/>
      <c r="K6" s="6">
        <v>0</v>
      </c>
      <c r="L6" s="3">
        <f t="shared" si="2"/>
        <v>0.4</v>
      </c>
      <c r="M6" s="6">
        <v>28</v>
      </c>
      <c r="N6" s="6">
        <v>70</v>
      </c>
      <c r="O6" s="6">
        <v>105</v>
      </c>
      <c r="P6" s="26">
        <f t="shared" si="3"/>
        <v>0.66666666666666663</v>
      </c>
      <c r="Q6" s="3">
        <f t="shared" si="4"/>
        <v>0.7407407407407407</v>
      </c>
      <c r="R6" s="6">
        <v>80</v>
      </c>
      <c r="S6" s="6">
        <v>108</v>
      </c>
      <c r="T6" s="6">
        <v>125</v>
      </c>
      <c r="U6" s="26">
        <f t="shared" si="5"/>
        <v>0.86399999999999999</v>
      </c>
      <c r="V6" s="3">
        <f t="shared" si="6"/>
        <v>0</v>
      </c>
      <c r="W6" s="6">
        <v>0</v>
      </c>
      <c r="X6" s="6">
        <v>23</v>
      </c>
    </row>
    <row r="7" spans="1:24" x14ac:dyDescent="0.25">
      <c r="A7" s="19">
        <v>300513290</v>
      </c>
      <c r="B7" s="6" t="s">
        <v>42</v>
      </c>
      <c r="C7" s="2">
        <v>116</v>
      </c>
      <c r="D7" s="2">
        <v>111</v>
      </c>
      <c r="E7" s="3">
        <f t="shared" si="0"/>
        <v>0.9568965517241379</v>
      </c>
      <c r="F7" s="4">
        <v>6987.25</v>
      </c>
      <c r="G7" s="5">
        <f t="shared" si="1"/>
        <v>62.948198198198199</v>
      </c>
      <c r="H7" s="2">
        <v>98</v>
      </c>
      <c r="I7" s="3"/>
      <c r="J7" s="2"/>
      <c r="K7" s="2">
        <v>0</v>
      </c>
      <c r="L7" s="3">
        <f t="shared" si="2"/>
        <v>0.45945945945945948</v>
      </c>
      <c r="M7" s="2">
        <v>17</v>
      </c>
      <c r="N7" s="2">
        <v>37</v>
      </c>
      <c r="O7" s="2">
        <v>37</v>
      </c>
      <c r="P7" s="26">
        <f t="shared" si="3"/>
        <v>1</v>
      </c>
      <c r="Q7" s="3">
        <f t="shared" si="4"/>
        <v>0.79661016949152541</v>
      </c>
      <c r="R7" s="2">
        <v>47</v>
      </c>
      <c r="S7" s="2">
        <v>59</v>
      </c>
      <c r="T7" s="2">
        <v>63</v>
      </c>
      <c r="U7" s="26">
        <f t="shared" si="5"/>
        <v>0.93650793650793651</v>
      </c>
      <c r="V7" s="3">
        <f t="shared" si="6"/>
        <v>0</v>
      </c>
      <c r="W7" s="2">
        <v>0</v>
      </c>
      <c r="X7" s="2">
        <v>2</v>
      </c>
    </row>
    <row r="8" spans="1:24" x14ac:dyDescent="0.25">
      <c r="A8" s="19">
        <v>300024440</v>
      </c>
      <c r="B8" s="6" t="s">
        <v>2</v>
      </c>
      <c r="C8" s="2">
        <v>47</v>
      </c>
      <c r="D8" s="2">
        <v>48</v>
      </c>
      <c r="E8" s="3">
        <f t="shared" si="0"/>
        <v>1.0212765957446808</v>
      </c>
      <c r="F8" s="4">
        <v>3613</v>
      </c>
      <c r="G8" s="5">
        <f t="shared" si="1"/>
        <v>75.270833333333329</v>
      </c>
      <c r="H8" s="2">
        <v>23</v>
      </c>
      <c r="I8" s="3"/>
      <c r="J8" s="2"/>
      <c r="K8" s="2">
        <v>0</v>
      </c>
      <c r="L8" s="3">
        <f t="shared" si="2"/>
        <v>0.22222222222222221</v>
      </c>
      <c r="M8" s="2">
        <v>2</v>
      </c>
      <c r="N8" s="2">
        <v>9</v>
      </c>
      <c r="O8" s="2">
        <v>9</v>
      </c>
      <c r="P8" s="26">
        <f t="shared" si="3"/>
        <v>1</v>
      </c>
      <c r="Q8" s="3">
        <f t="shared" si="4"/>
        <v>0.6</v>
      </c>
      <c r="R8" s="2">
        <v>6</v>
      </c>
      <c r="S8" s="2">
        <v>10</v>
      </c>
      <c r="T8" s="2">
        <v>10</v>
      </c>
      <c r="U8" s="26">
        <f t="shared" si="5"/>
        <v>1</v>
      </c>
      <c r="V8" s="3"/>
      <c r="W8" s="2"/>
      <c r="X8" s="2">
        <v>0</v>
      </c>
    </row>
    <row r="9" spans="1:24" x14ac:dyDescent="0.25">
      <c r="A9" s="19">
        <v>300024500</v>
      </c>
      <c r="B9" s="6" t="s">
        <v>3</v>
      </c>
      <c r="C9" s="2">
        <v>204</v>
      </c>
      <c r="D9" s="2">
        <v>202</v>
      </c>
      <c r="E9" s="3">
        <f t="shared" si="0"/>
        <v>0.99019607843137258</v>
      </c>
      <c r="F9" s="4">
        <v>13492.2</v>
      </c>
      <c r="G9" s="5">
        <f t="shared" si="1"/>
        <v>66.79306930693069</v>
      </c>
      <c r="H9" s="2">
        <v>116</v>
      </c>
      <c r="I9" s="3"/>
      <c r="J9" s="2"/>
      <c r="K9" s="2">
        <v>0</v>
      </c>
      <c r="L9" s="3">
        <f t="shared" si="2"/>
        <v>0.44736842105263158</v>
      </c>
      <c r="M9" s="2">
        <v>17</v>
      </c>
      <c r="N9" s="2">
        <v>38</v>
      </c>
      <c r="O9" s="2">
        <v>55</v>
      </c>
      <c r="P9" s="26">
        <f t="shared" si="3"/>
        <v>0.69090909090909092</v>
      </c>
      <c r="Q9" s="3">
        <f t="shared" si="4"/>
        <v>0.7592592592592593</v>
      </c>
      <c r="R9" s="2">
        <v>41</v>
      </c>
      <c r="S9" s="2">
        <v>54</v>
      </c>
      <c r="T9" s="2">
        <v>58</v>
      </c>
      <c r="U9" s="26">
        <f t="shared" si="5"/>
        <v>0.93103448275862066</v>
      </c>
      <c r="V9" s="3">
        <f t="shared" si="6"/>
        <v>0</v>
      </c>
      <c r="W9" s="2">
        <v>0</v>
      </c>
      <c r="X9" s="2">
        <v>1</v>
      </c>
    </row>
    <row r="10" spans="1:24" x14ac:dyDescent="0.25">
      <c r="A10" s="19">
        <v>113000000</v>
      </c>
      <c r="B10" s="6" t="s">
        <v>15</v>
      </c>
      <c r="C10" s="2">
        <v>47</v>
      </c>
      <c r="D10" s="2">
        <v>52</v>
      </c>
      <c r="E10" s="3">
        <f t="shared" si="0"/>
        <v>1.1063829787234043</v>
      </c>
      <c r="F10" s="4">
        <v>2653</v>
      </c>
      <c r="G10" s="5">
        <f t="shared" si="1"/>
        <v>51.019230769230766</v>
      </c>
      <c r="H10" s="2">
        <v>46</v>
      </c>
      <c r="I10" s="3"/>
      <c r="J10" s="2"/>
      <c r="K10" s="2">
        <v>0</v>
      </c>
      <c r="L10" s="3">
        <f t="shared" si="2"/>
        <v>0</v>
      </c>
      <c r="M10" s="2">
        <v>0</v>
      </c>
      <c r="N10" s="2">
        <v>3</v>
      </c>
      <c r="O10" s="2">
        <v>8</v>
      </c>
      <c r="P10" s="26">
        <f t="shared" si="3"/>
        <v>0.375</v>
      </c>
      <c r="Q10" s="3">
        <f t="shared" si="4"/>
        <v>0.82758620689655171</v>
      </c>
      <c r="R10" s="2">
        <v>24</v>
      </c>
      <c r="S10" s="2">
        <v>29</v>
      </c>
      <c r="T10" s="2">
        <v>33</v>
      </c>
      <c r="U10" s="26">
        <f t="shared" si="5"/>
        <v>0.87878787878787878</v>
      </c>
      <c r="V10" s="3"/>
      <c r="W10" s="2"/>
      <c r="X10" s="2">
        <v>0</v>
      </c>
    </row>
    <row r="11" spans="1:24" x14ac:dyDescent="0.25">
      <c r="A11" s="19">
        <v>421394952</v>
      </c>
      <c r="B11" s="6" t="s">
        <v>16</v>
      </c>
      <c r="C11" s="2">
        <v>67</v>
      </c>
      <c r="D11" s="2">
        <v>63</v>
      </c>
      <c r="E11" s="3">
        <f t="shared" si="0"/>
        <v>0.94029850746268662</v>
      </c>
      <c r="F11" s="4">
        <v>5972.5</v>
      </c>
      <c r="G11" s="5">
        <f t="shared" si="1"/>
        <v>94.801587301587304</v>
      </c>
      <c r="H11" s="2">
        <v>51</v>
      </c>
      <c r="I11" s="3"/>
      <c r="J11" s="2"/>
      <c r="K11" s="2">
        <v>0</v>
      </c>
      <c r="L11" s="3">
        <f t="shared" si="2"/>
        <v>0.42857142857142855</v>
      </c>
      <c r="M11" s="2">
        <v>3</v>
      </c>
      <c r="N11" s="2">
        <v>7</v>
      </c>
      <c r="O11" s="2">
        <v>28</v>
      </c>
      <c r="P11" s="26">
        <f t="shared" si="3"/>
        <v>0.25</v>
      </c>
      <c r="Q11" s="3">
        <f t="shared" si="4"/>
        <v>0.76923076923076927</v>
      </c>
      <c r="R11" s="2">
        <v>10</v>
      </c>
      <c r="S11" s="2">
        <v>13</v>
      </c>
      <c r="T11" s="2">
        <v>26</v>
      </c>
      <c r="U11" s="26">
        <f t="shared" si="5"/>
        <v>0.5</v>
      </c>
      <c r="V11" s="3">
        <f t="shared" si="6"/>
        <v>0</v>
      </c>
      <c r="W11" s="2">
        <v>0</v>
      </c>
      <c r="X11" s="2">
        <v>1</v>
      </c>
    </row>
    <row r="12" spans="1:24" x14ac:dyDescent="0.25">
      <c r="A12" s="20">
        <v>112000000</v>
      </c>
      <c r="B12" s="6" t="s">
        <v>17</v>
      </c>
      <c r="C12" s="2">
        <v>131</v>
      </c>
      <c r="D12" s="2">
        <v>149</v>
      </c>
      <c r="E12" s="3">
        <f t="shared" si="0"/>
        <v>1.1374045801526718</v>
      </c>
      <c r="F12" s="4">
        <v>7420</v>
      </c>
      <c r="G12" s="5">
        <f t="shared" si="1"/>
        <v>49.798657718120808</v>
      </c>
      <c r="H12" s="2">
        <v>127</v>
      </c>
      <c r="I12" s="3"/>
      <c r="J12" s="2"/>
      <c r="K12" s="2">
        <v>0</v>
      </c>
      <c r="L12" s="3">
        <f t="shared" si="2"/>
        <v>0.45454545454545453</v>
      </c>
      <c r="M12" s="2">
        <v>5</v>
      </c>
      <c r="N12" s="2">
        <v>11</v>
      </c>
      <c r="O12" s="2">
        <v>19</v>
      </c>
      <c r="P12" s="26">
        <f t="shared" si="3"/>
        <v>0.57894736842105265</v>
      </c>
      <c r="Q12" s="3">
        <f t="shared" si="4"/>
        <v>0.82978723404255317</v>
      </c>
      <c r="R12" s="2">
        <v>39</v>
      </c>
      <c r="S12" s="2">
        <v>47</v>
      </c>
      <c r="T12" s="2">
        <v>64</v>
      </c>
      <c r="U12" s="26">
        <f t="shared" si="5"/>
        <v>0.734375</v>
      </c>
      <c r="V12" s="3">
        <f t="shared" si="6"/>
        <v>0</v>
      </c>
      <c r="W12" s="2">
        <v>0</v>
      </c>
      <c r="X12" s="2">
        <v>6</v>
      </c>
    </row>
    <row r="13" spans="1:24" x14ac:dyDescent="0.25">
      <c r="A13" s="19">
        <v>300516270</v>
      </c>
      <c r="B13" s="6" t="s">
        <v>4</v>
      </c>
      <c r="C13" s="2">
        <v>105</v>
      </c>
      <c r="D13" s="2">
        <v>101</v>
      </c>
      <c r="E13" s="3">
        <f t="shared" si="0"/>
        <v>0.96190476190476193</v>
      </c>
      <c r="F13" s="4">
        <v>9595</v>
      </c>
      <c r="G13" s="5">
        <f t="shared" si="1"/>
        <v>95</v>
      </c>
      <c r="H13" s="2">
        <v>98</v>
      </c>
      <c r="I13" s="3"/>
      <c r="J13" s="2"/>
      <c r="K13" s="2">
        <v>0</v>
      </c>
      <c r="L13" s="3">
        <f t="shared" si="2"/>
        <v>0.26666666666666666</v>
      </c>
      <c r="M13" s="2">
        <v>8</v>
      </c>
      <c r="N13" s="2">
        <v>30</v>
      </c>
      <c r="O13" s="2">
        <v>38</v>
      </c>
      <c r="P13" s="26">
        <f t="shared" si="3"/>
        <v>0.78947368421052633</v>
      </c>
      <c r="Q13" s="3">
        <f t="shared" si="4"/>
        <v>0.625</v>
      </c>
      <c r="R13" s="2">
        <v>40</v>
      </c>
      <c r="S13" s="2">
        <v>64</v>
      </c>
      <c r="T13" s="2">
        <v>68</v>
      </c>
      <c r="U13" s="26">
        <f t="shared" si="5"/>
        <v>0.94117647058823528</v>
      </c>
      <c r="V13" s="3"/>
      <c r="W13" s="2"/>
      <c r="X13" s="2">
        <v>0</v>
      </c>
    </row>
    <row r="14" spans="1:24" x14ac:dyDescent="0.25">
      <c r="A14" s="19">
        <v>300484470</v>
      </c>
      <c r="B14" s="6" t="s">
        <v>5</v>
      </c>
      <c r="C14" s="2">
        <v>81</v>
      </c>
      <c r="D14" s="2">
        <v>91</v>
      </c>
      <c r="E14" s="3">
        <f t="shared" si="0"/>
        <v>1.1234567901234569</v>
      </c>
      <c r="F14" s="4">
        <v>12009.85</v>
      </c>
      <c r="G14" s="5">
        <f t="shared" si="1"/>
        <v>131.97637362637363</v>
      </c>
      <c r="H14" s="2">
        <v>85</v>
      </c>
      <c r="I14" s="3"/>
      <c r="J14" s="2"/>
      <c r="K14" s="2">
        <v>0</v>
      </c>
      <c r="L14" s="3">
        <f t="shared" si="2"/>
        <v>0.28947368421052633</v>
      </c>
      <c r="M14" s="2">
        <v>11</v>
      </c>
      <c r="N14" s="2">
        <v>38</v>
      </c>
      <c r="O14" s="2">
        <v>46</v>
      </c>
      <c r="P14" s="26">
        <f t="shared" si="3"/>
        <v>0.82608695652173914</v>
      </c>
      <c r="Q14" s="3">
        <f t="shared" si="4"/>
        <v>0.65789473684210531</v>
      </c>
      <c r="R14" s="2">
        <v>25</v>
      </c>
      <c r="S14" s="2">
        <v>38</v>
      </c>
      <c r="T14" s="2">
        <v>47</v>
      </c>
      <c r="U14" s="26">
        <f t="shared" si="5"/>
        <v>0.80851063829787229</v>
      </c>
      <c r="V14" s="3">
        <f t="shared" si="6"/>
        <v>0</v>
      </c>
      <c r="W14" s="2">
        <v>0</v>
      </c>
      <c r="X14" s="2">
        <v>6</v>
      </c>
    </row>
    <row r="15" spans="1:24" x14ac:dyDescent="0.25">
      <c r="A15" s="20">
        <v>414067702</v>
      </c>
      <c r="B15" s="6" t="s">
        <v>18</v>
      </c>
      <c r="C15" s="2">
        <v>83</v>
      </c>
      <c r="D15" s="2">
        <v>83</v>
      </c>
      <c r="E15" s="3">
        <f t="shared" si="0"/>
        <v>1</v>
      </c>
      <c r="F15" s="4">
        <v>8972.5499999999993</v>
      </c>
      <c r="G15" s="5">
        <f t="shared" si="1"/>
        <v>108.10301204819277</v>
      </c>
      <c r="H15" s="2">
        <v>57</v>
      </c>
      <c r="I15" s="3"/>
      <c r="J15" s="2"/>
      <c r="K15" s="2">
        <v>0</v>
      </c>
      <c r="L15" s="3">
        <f t="shared" si="2"/>
        <v>0.31578947368421051</v>
      </c>
      <c r="M15" s="2">
        <v>6</v>
      </c>
      <c r="N15" s="2">
        <v>19</v>
      </c>
      <c r="O15" s="2">
        <v>21</v>
      </c>
      <c r="P15" s="26">
        <f t="shared" si="3"/>
        <v>0.90476190476190477</v>
      </c>
      <c r="Q15" s="3">
        <f t="shared" si="4"/>
        <v>0.78947368421052633</v>
      </c>
      <c r="R15" s="2">
        <v>30</v>
      </c>
      <c r="S15" s="2">
        <v>38</v>
      </c>
      <c r="T15" s="2">
        <v>42</v>
      </c>
      <c r="U15" s="26">
        <f t="shared" si="5"/>
        <v>0.90476190476190477</v>
      </c>
      <c r="V15" s="3">
        <f t="shared" si="6"/>
        <v>0.1111111111111111</v>
      </c>
      <c r="W15" s="2">
        <v>1</v>
      </c>
      <c r="X15" s="2">
        <v>9</v>
      </c>
    </row>
    <row r="16" spans="1:24" x14ac:dyDescent="0.25">
      <c r="A16" s="19">
        <v>300390650</v>
      </c>
      <c r="B16" s="6" t="s">
        <v>6</v>
      </c>
      <c r="C16" s="2">
        <v>44</v>
      </c>
      <c r="D16" s="2">
        <v>44</v>
      </c>
      <c r="E16" s="3">
        <f t="shared" si="0"/>
        <v>1</v>
      </c>
      <c r="F16" s="4">
        <v>4806.5</v>
      </c>
      <c r="G16" s="5">
        <f t="shared" si="1"/>
        <v>109.23863636363636</v>
      </c>
      <c r="H16" s="2">
        <v>30</v>
      </c>
      <c r="I16" s="3"/>
      <c r="J16" s="2"/>
      <c r="K16" s="2">
        <v>0</v>
      </c>
      <c r="L16" s="3">
        <f t="shared" si="2"/>
        <v>0.66666666666666663</v>
      </c>
      <c r="M16" s="2">
        <v>2</v>
      </c>
      <c r="N16" s="2">
        <v>3</v>
      </c>
      <c r="O16" s="2">
        <v>5</v>
      </c>
      <c r="P16" s="26">
        <f t="shared" si="3"/>
        <v>0.6</v>
      </c>
      <c r="Q16" s="3">
        <f t="shared" si="4"/>
        <v>0.76190476190476186</v>
      </c>
      <c r="R16" s="2">
        <v>16</v>
      </c>
      <c r="S16" s="2">
        <v>21</v>
      </c>
      <c r="T16" s="2">
        <v>25</v>
      </c>
      <c r="U16" s="26">
        <f t="shared" si="5"/>
        <v>0.84</v>
      </c>
      <c r="V16" s="3">
        <f t="shared" si="6"/>
        <v>0</v>
      </c>
      <c r="W16" s="2">
        <v>0</v>
      </c>
      <c r="X16" s="2">
        <v>1</v>
      </c>
    </row>
    <row r="17" spans="1:24" x14ac:dyDescent="0.25">
      <c r="A17" s="20">
        <v>300093050</v>
      </c>
      <c r="B17" s="6" t="s">
        <v>19</v>
      </c>
      <c r="C17" s="2">
        <v>105</v>
      </c>
      <c r="D17" s="2">
        <v>107</v>
      </c>
      <c r="E17" s="3">
        <f t="shared" si="0"/>
        <v>1.019047619047619</v>
      </c>
      <c r="F17" s="4">
        <v>7693.45</v>
      </c>
      <c r="G17" s="5">
        <f t="shared" si="1"/>
        <v>71.901401869158875</v>
      </c>
      <c r="H17" s="2">
        <v>80</v>
      </c>
      <c r="I17" s="3"/>
      <c r="J17" s="2"/>
      <c r="K17" s="2">
        <v>0</v>
      </c>
      <c r="L17" s="3">
        <f t="shared" si="2"/>
        <v>0.25</v>
      </c>
      <c r="M17" s="2">
        <v>2</v>
      </c>
      <c r="N17" s="2">
        <v>8</v>
      </c>
      <c r="O17" s="2">
        <v>18</v>
      </c>
      <c r="P17" s="26">
        <f t="shared" si="3"/>
        <v>0.44444444444444442</v>
      </c>
      <c r="Q17" s="3">
        <f t="shared" si="4"/>
        <v>0.59375</v>
      </c>
      <c r="R17" s="2">
        <v>19</v>
      </c>
      <c r="S17" s="2">
        <v>32</v>
      </c>
      <c r="T17" s="2">
        <v>58</v>
      </c>
      <c r="U17" s="26">
        <f t="shared" si="5"/>
        <v>0.55172413793103448</v>
      </c>
      <c r="V17" s="3">
        <f t="shared" si="6"/>
        <v>0</v>
      </c>
      <c r="W17" s="2">
        <v>0</v>
      </c>
      <c r="X17" s="2">
        <v>1</v>
      </c>
    </row>
    <row r="18" spans="1:24" x14ac:dyDescent="0.25">
      <c r="A18" s="19">
        <v>326518181</v>
      </c>
      <c r="B18" s="6" t="s">
        <v>7</v>
      </c>
      <c r="C18" s="2">
        <v>58</v>
      </c>
      <c r="D18" s="2">
        <v>49</v>
      </c>
      <c r="E18" s="3">
        <f t="shared" si="0"/>
        <v>0.84482758620689657</v>
      </c>
      <c r="F18" s="4">
        <v>5299</v>
      </c>
      <c r="G18" s="5">
        <f t="shared" si="1"/>
        <v>108.14285714285714</v>
      </c>
      <c r="H18" s="2">
        <v>40</v>
      </c>
      <c r="I18" s="3"/>
      <c r="J18" s="2"/>
      <c r="K18" s="2">
        <v>0</v>
      </c>
      <c r="L18" s="3">
        <f t="shared" si="2"/>
        <v>0.375</v>
      </c>
      <c r="M18" s="2">
        <v>6</v>
      </c>
      <c r="N18" s="2">
        <v>16</v>
      </c>
      <c r="O18" s="2">
        <v>21</v>
      </c>
      <c r="P18" s="26">
        <f t="shared" si="3"/>
        <v>0.76190476190476186</v>
      </c>
      <c r="Q18" s="3">
        <f t="shared" si="4"/>
        <v>0.65</v>
      </c>
      <c r="R18" s="2">
        <v>13</v>
      </c>
      <c r="S18" s="2">
        <v>20</v>
      </c>
      <c r="T18" s="2">
        <v>23</v>
      </c>
      <c r="U18" s="26">
        <f t="shared" si="5"/>
        <v>0.86956521739130432</v>
      </c>
      <c r="V18" s="3">
        <f t="shared" si="6"/>
        <v>0</v>
      </c>
      <c r="W18" s="2">
        <v>0</v>
      </c>
      <c r="X18" s="2">
        <v>3</v>
      </c>
    </row>
  </sheetData>
  <mergeCells count="5">
    <mergeCell ref="V1:X1"/>
    <mergeCell ref="A1:B1"/>
    <mergeCell ref="L1:P1"/>
    <mergeCell ref="Q1:U1"/>
    <mergeCell ref="I1:K1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 061 2017_18</vt:lpstr>
      <vt:lpstr>'All 061 2017_18'!Print_Titles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Lisa Bailey</cp:lastModifiedBy>
  <cp:lastPrinted>2019-04-24T15:42:48Z</cp:lastPrinted>
  <dcterms:created xsi:type="dcterms:W3CDTF">2011-08-01T14:22:18Z</dcterms:created>
  <dcterms:modified xsi:type="dcterms:W3CDTF">2019-04-25T12:25:49Z</dcterms:modified>
</cp:coreProperties>
</file>