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manfred\Documents\PROJECTS\Draft Agency Enrollment Data\"/>
    </mc:Choice>
  </mc:AlternateContent>
  <xr:revisionPtr revIDLastSave="0" documentId="8_{FC7DB7F9-B2A4-49AC-BFA3-33E94A778B57}" xr6:coauthVersionLast="47" xr6:coauthVersionMax="47" xr10:uidLastSave="{00000000-0000-0000-0000-000000000000}"/>
  <bookViews>
    <workbookView xWindow="-120" yWindow="-13620" windowWidth="21840" windowHeight="13020" xr2:uid="{00000000-000D-0000-FFFF-FFFF00000000}"/>
  </bookViews>
  <sheets>
    <sheet name="FL 054 Enrollment 22_23" sheetId="1" r:id="rId1"/>
  </sheets>
  <definedNames>
    <definedName name="_xlnm.Print_Titles" localSheetId="0">'FL 054 Enrollment 22_23'!$A:$B,'FL 054 Enrollment 22_23'!$1:$2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/>
  <c r="N13" i="1"/>
  <c r="N12" i="1"/>
  <c r="N11" i="1"/>
  <c r="N10" i="1"/>
  <c r="N8" i="1"/>
  <c r="N7" i="1"/>
  <c r="N6" i="1"/>
  <c r="N5" i="1"/>
  <c r="N3" i="1"/>
  <c r="K13" i="1"/>
  <c r="K12" i="1"/>
  <c r="K11" i="1"/>
  <c r="K8" i="1"/>
  <c r="K6" i="1"/>
  <c r="K5" i="1"/>
  <c r="C3" i="1"/>
  <c r="I3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I8" i="1"/>
  <c r="I16" i="1"/>
  <c r="I15" i="1"/>
  <c r="I14" i="1"/>
  <c r="I13" i="1"/>
  <c r="I12" i="1"/>
  <c r="I11" i="1"/>
  <c r="I10" i="1"/>
  <c r="I9" i="1"/>
  <c r="I7" i="1"/>
  <c r="I6" i="1"/>
  <c r="I5" i="1"/>
  <c r="I4" i="1"/>
</calcChain>
</file>

<file path=xl/sharedStrings.xml><?xml version="1.0" encoding="utf-8"?>
<sst xmlns="http://schemas.openxmlformats.org/spreadsheetml/2006/main" count="47" uniqueCount="47">
  <si>
    <t>054-23-0001</t>
  </si>
  <si>
    <t>Allegheny IU 3</t>
  </si>
  <si>
    <t>054-23-0002</t>
  </si>
  <si>
    <t>054-23-0003</t>
  </si>
  <si>
    <t>Huntingdon County Child &amp; Adult Development Corporation</t>
  </si>
  <si>
    <t>054-23-0004</t>
  </si>
  <si>
    <t>Lancaster-Lebanon IU 13</t>
  </si>
  <si>
    <t>054-23-0005</t>
  </si>
  <si>
    <t>Literacy Pittsburgh</t>
  </si>
  <si>
    <t>054-23-0006</t>
  </si>
  <si>
    <t>054-23-0007</t>
  </si>
  <si>
    <t>New World Association</t>
  </si>
  <si>
    <t>054-23-0008</t>
  </si>
  <si>
    <t>Penn State/ Main</t>
  </si>
  <si>
    <t>054-23-0009</t>
  </si>
  <si>
    <t>Project of Easton Inc</t>
  </si>
  <si>
    <t>054-23-0010</t>
  </si>
  <si>
    <t>Titusville Regional Literacy Council</t>
  </si>
  <si>
    <t>054-23-0011</t>
  </si>
  <si>
    <t>Tuscarora IU 11</t>
  </si>
  <si>
    <t>054-23-0012</t>
  </si>
  <si>
    <t>United Neighborhood Centers of NE PA</t>
  </si>
  <si>
    <t>054-23-0013</t>
  </si>
  <si>
    <t>VITA Education Services</t>
  </si>
  <si>
    <t>054-23-0014</t>
  </si>
  <si>
    <t>York City SD</t>
  </si>
  <si>
    <t>Contract</t>
  </si>
  <si>
    <t>Agency Name</t>
  </si>
  <si>
    <t># Contracted Families</t>
  </si>
  <si>
    <t># Enrolled Families</t>
  </si>
  <si>
    <t># Enrolled Adults</t>
  </si>
  <si>
    <t># Enrolled Children</t>
  </si>
  <si>
    <t>TOTAL: Luzerne County Community Coll</t>
  </si>
  <si>
    <t>Beyond Literacy</t>
  </si>
  <si>
    <t>Obtain High School Equivalency (HSE) Credential</t>
  </si>
  <si>
    <t>HSE Achievement - Target 90%</t>
  </si>
  <si>
    <t>HSE Achievement - # matched</t>
  </si>
  <si>
    <t>HSE Achievement # in cohort</t>
  </si>
  <si>
    <t>Placement in Postsecondary Education/Training</t>
  </si>
  <si>
    <t>Placement in Postsecondary Education/ Training - Target 20%</t>
  </si>
  <si>
    <t xml:space="preserve">Placement in Postsecondary Education/ Training - # achieving </t>
  </si>
  <si>
    <t xml:space="preserve">Placement in Postsecondary Education/ Training - # in cohort </t>
  </si>
  <si>
    <t>Total 054 Hours Among Enrolled Adults</t>
  </si>
  <si>
    <t>Average 054 Hours Among Enrolled Adults</t>
  </si>
  <si>
    <t># of Enrolled Students who Exited</t>
  </si>
  <si>
    <t>% Enrolled Families Target 100%</t>
  </si>
  <si>
    <t>Family Literacy (054) Enrollment, HSE &amp; Postsecondary Transition Outcomes: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</si>
</sst>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" fontId="3" fillId="0" borderId="0" xfId="0" applyNumberFormat="1" applyFont="1"/>
    <xf numFmtId="2" fontId="3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" fontId="3" fillId="0" borderId="1" xfId="0" applyNumberFormat="1" applyFont="1" applyBorder="1"/>
    <xf numFmtId="2" fontId="3" fillId="0" borderId="1" xfId="0" applyNumberFormat="1" applyFont="1" applyBorder="1"/>
    <xf numFmtId="1" fontId="3" fillId="2" borderId="1" xfId="0" applyNumberFormat="1" applyFont="1" applyFill="1" applyBorder="1"/>
    <xf numFmtId="9" fontId="3" fillId="2" borderId="1" xfId="0" applyNumberFormat="1" applyFont="1" applyFill="1" applyBorder="1"/>
    <xf numFmtId="0" fontId="3" fillId="0" borderId="0" xfId="0" applyFont="1" applyAlignment="1">
      <alignment wrapText="1"/>
    </xf>
    <xf numFmtId="1" fontId="2" fillId="0" borderId="1" xfId="0" applyNumberFormat="1" applyFont="1" applyBorder="1" applyAlignment="1">
      <alignment horizontal="center" vertical="center" wrapText="1" readingOrder="1"/>
    </xf>
    <xf numFmtId="4" fontId="3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B1"/>
    </sheetView>
  </sheetViews>
  <sheetFormatPr defaultColWidth="8.85546875" defaultRowHeight="14.25" x14ac:dyDescent="0.2"/>
  <cols>
    <col min="1" max="1" width="14" style="6" customWidth="1"/>
    <col min="2" max="2" width="36.140625" style="17" customWidth="1"/>
    <col min="3" max="3" width="13.28515625" style="6" customWidth="1"/>
    <col min="4" max="4" width="13.42578125" style="6" bestFit="1" customWidth="1"/>
    <col min="5" max="5" width="13.7109375" style="7" customWidth="1"/>
    <col min="6" max="7" width="11" style="7" customWidth="1"/>
    <col min="8" max="8" width="12.7109375" style="8" customWidth="1"/>
    <col min="9" max="9" width="11.85546875" style="7" customWidth="1"/>
    <col min="10" max="10" width="13.28515625" style="6" customWidth="1"/>
    <col min="11" max="11" width="15" style="6" customWidth="1"/>
    <col min="12" max="12" width="14.85546875" style="6" customWidth="1"/>
    <col min="13" max="13" width="14.28515625" style="6" customWidth="1"/>
    <col min="14" max="14" width="16.140625" style="6" customWidth="1"/>
    <col min="15" max="15" width="16.28515625" style="6" customWidth="1"/>
    <col min="16" max="16" width="16.42578125" style="6" customWidth="1"/>
    <col min="17" max="16384" width="8.85546875" style="6"/>
  </cols>
  <sheetData>
    <row r="1" spans="1:16" ht="43.5" customHeight="1" x14ac:dyDescent="0.2">
      <c r="A1" s="21" t="s">
        <v>46</v>
      </c>
      <c r="B1" s="21"/>
      <c r="K1" s="22" t="s">
        <v>34</v>
      </c>
      <c r="L1" s="23"/>
      <c r="M1" s="24"/>
      <c r="N1" s="22" t="s">
        <v>38</v>
      </c>
      <c r="O1" s="23"/>
      <c r="P1" s="24"/>
    </row>
    <row r="2" spans="1:16" ht="153.75" customHeight="1" x14ac:dyDescent="0.2">
      <c r="A2" s="9" t="s">
        <v>26</v>
      </c>
      <c r="B2" s="10" t="s">
        <v>27</v>
      </c>
      <c r="C2" s="20" t="s">
        <v>45</v>
      </c>
      <c r="D2" s="1" t="s">
        <v>28</v>
      </c>
      <c r="E2" s="18" t="s">
        <v>29</v>
      </c>
      <c r="F2" s="1" t="s">
        <v>30</v>
      </c>
      <c r="G2" s="1" t="s">
        <v>31</v>
      </c>
      <c r="H2" s="2" t="s">
        <v>42</v>
      </c>
      <c r="I2" s="2" t="s">
        <v>43</v>
      </c>
      <c r="J2" s="1" t="s">
        <v>44</v>
      </c>
      <c r="K2" s="5" t="s">
        <v>35</v>
      </c>
      <c r="L2" s="1" t="s">
        <v>36</v>
      </c>
      <c r="M2" s="2" t="s">
        <v>37</v>
      </c>
      <c r="N2" s="4" t="s">
        <v>39</v>
      </c>
      <c r="O2" s="3" t="s">
        <v>40</v>
      </c>
      <c r="P2" s="3" t="s">
        <v>41</v>
      </c>
    </row>
    <row r="3" spans="1:16" x14ac:dyDescent="0.2">
      <c r="A3" s="11" t="s">
        <v>0</v>
      </c>
      <c r="B3" s="12" t="s">
        <v>1</v>
      </c>
      <c r="C3" s="16">
        <f t="shared" ref="C3:C16" si="0">E3/D3</f>
        <v>0.52857142857142858</v>
      </c>
      <c r="D3" s="11">
        <v>70</v>
      </c>
      <c r="E3" s="13">
        <v>37</v>
      </c>
      <c r="F3" s="13">
        <v>37</v>
      </c>
      <c r="G3" s="13">
        <v>45</v>
      </c>
      <c r="H3" s="19">
        <v>2150.4</v>
      </c>
      <c r="I3" s="14">
        <f>H3/F3</f>
        <v>58.118918918918922</v>
      </c>
      <c r="J3" s="13">
        <v>29</v>
      </c>
      <c r="K3" s="15"/>
      <c r="L3" s="13"/>
      <c r="M3" s="13">
        <v>0</v>
      </c>
      <c r="N3" s="16">
        <f>O3/P3</f>
        <v>0.33333333333333331</v>
      </c>
      <c r="O3" s="13">
        <v>1</v>
      </c>
      <c r="P3" s="13">
        <v>3</v>
      </c>
    </row>
    <row r="4" spans="1:16" x14ac:dyDescent="0.2">
      <c r="A4" s="11" t="s">
        <v>2</v>
      </c>
      <c r="B4" s="12" t="s">
        <v>33</v>
      </c>
      <c r="C4" s="16">
        <f t="shared" si="0"/>
        <v>0.27500000000000002</v>
      </c>
      <c r="D4" s="11">
        <v>40</v>
      </c>
      <c r="E4" s="13">
        <v>11</v>
      </c>
      <c r="F4" s="13">
        <v>11</v>
      </c>
      <c r="G4" s="13">
        <v>13</v>
      </c>
      <c r="H4" s="19">
        <v>886.95</v>
      </c>
      <c r="I4" s="14">
        <f t="shared" ref="I4:I16" si="1">H4/F4</f>
        <v>80.63181818181819</v>
      </c>
      <c r="J4" s="13">
        <v>4</v>
      </c>
      <c r="K4" s="15"/>
      <c r="L4" s="13"/>
      <c r="M4" s="13">
        <v>0</v>
      </c>
      <c r="N4" s="16"/>
      <c r="O4" s="13"/>
      <c r="P4" s="13">
        <v>0</v>
      </c>
    </row>
    <row r="5" spans="1:16" ht="28.5" x14ac:dyDescent="0.2">
      <c r="A5" s="11" t="s">
        <v>3</v>
      </c>
      <c r="B5" s="12" t="s">
        <v>4</v>
      </c>
      <c r="C5" s="16">
        <f t="shared" si="0"/>
        <v>0.75</v>
      </c>
      <c r="D5" s="11">
        <v>20</v>
      </c>
      <c r="E5" s="13">
        <v>15</v>
      </c>
      <c r="F5" s="13">
        <v>15</v>
      </c>
      <c r="G5" s="13">
        <v>16</v>
      </c>
      <c r="H5" s="19">
        <v>596.4</v>
      </c>
      <c r="I5" s="14">
        <f t="shared" si="1"/>
        <v>39.76</v>
      </c>
      <c r="J5" s="13">
        <v>9</v>
      </c>
      <c r="K5" s="16">
        <f>L5/M5</f>
        <v>1</v>
      </c>
      <c r="L5" s="13">
        <v>3</v>
      </c>
      <c r="M5" s="13">
        <v>3</v>
      </c>
      <c r="N5" s="16">
        <f t="shared" ref="N5:N16" si="2">O5/P5</f>
        <v>0</v>
      </c>
      <c r="O5" s="13">
        <v>0</v>
      </c>
      <c r="P5" s="13">
        <v>4</v>
      </c>
    </row>
    <row r="6" spans="1:16" x14ac:dyDescent="0.2">
      <c r="A6" s="11" t="s">
        <v>5</v>
      </c>
      <c r="B6" s="12" t="s">
        <v>6</v>
      </c>
      <c r="C6" s="16">
        <f t="shared" si="0"/>
        <v>1.0249999999999999</v>
      </c>
      <c r="D6" s="11">
        <v>40</v>
      </c>
      <c r="E6" s="13">
        <v>41</v>
      </c>
      <c r="F6" s="13">
        <v>41</v>
      </c>
      <c r="G6" s="13">
        <v>41</v>
      </c>
      <c r="H6" s="19">
        <v>2748.8</v>
      </c>
      <c r="I6" s="14">
        <f t="shared" si="1"/>
        <v>67.043902439024393</v>
      </c>
      <c r="J6" s="13">
        <v>31</v>
      </c>
      <c r="K6" s="16">
        <f t="shared" ref="K6:K13" si="3">L6/M6</f>
        <v>0.6</v>
      </c>
      <c r="L6" s="13">
        <v>3</v>
      </c>
      <c r="M6" s="13">
        <v>5</v>
      </c>
      <c r="N6" s="16">
        <f t="shared" si="2"/>
        <v>0</v>
      </c>
      <c r="O6" s="13">
        <v>0</v>
      </c>
      <c r="P6" s="13">
        <v>5</v>
      </c>
    </row>
    <row r="7" spans="1:16" x14ac:dyDescent="0.2">
      <c r="A7" s="11" t="s">
        <v>7</v>
      </c>
      <c r="B7" s="12" t="s">
        <v>8</v>
      </c>
      <c r="C7" s="16">
        <f t="shared" si="0"/>
        <v>1.1142857142857143</v>
      </c>
      <c r="D7" s="11">
        <v>35</v>
      </c>
      <c r="E7" s="13">
        <v>39</v>
      </c>
      <c r="F7" s="13">
        <v>39</v>
      </c>
      <c r="G7" s="13">
        <v>40</v>
      </c>
      <c r="H7" s="19">
        <v>2029.65</v>
      </c>
      <c r="I7" s="14">
        <f t="shared" si="1"/>
        <v>52.042307692307695</v>
      </c>
      <c r="J7" s="13">
        <v>9</v>
      </c>
      <c r="K7" s="16"/>
      <c r="L7" s="13"/>
      <c r="M7" s="13">
        <v>0</v>
      </c>
      <c r="N7" s="16">
        <f t="shared" si="2"/>
        <v>1</v>
      </c>
      <c r="O7" s="13">
        <v>1</v>
      </c>
      <c r="P7" s="13">
        <v>1</v>
      </c>
    </row>
    <row r="8" spans="1:16" ht="14.25" customHeight="1" x14ac:dyDescent="0.2">
      <c r="A8" s="11" t="s">
        <v>9</v>
      </c>
      <c r="B8" s="12" t="s">
        <v>32</v>
      </c>
      <c r="C8" s="16">
        <f t="shared" si="0"/>
        <v>0.58823529411764708</v>
      </c>
      <c r="D8" s="11">
        <v>68</v>
      </c>
      <c r="E8" s="13">
        <v>40</v>
      </c>
      <c r="F8" s="13">
        <v>42</v>
      </c>
      <c r="G8" s="13">
        <v>42</v>
      </c>
      <c r="H8" s="19">
        <v>1956.9</v>
      </c>
      <c r="I8" s="14">
        <f t="shared" si="1"/>
        <v>46.592857142857142</v>
      </c>
      <c r="J8" s="13">
        <v>21</v>
      </c>
      <c r="K8" s="16">
        <f t="shared" si="3"/>
        <v>1</v>
      </c>
      <c r="L8" s="13">
        <v>1</v>
      </c>
      <c r="M8" s="13">
        <v>1</v>
      </c>
      <c r="N8" s="16">
        <f t="shared" si="2"/>
        <v>0</v>
      </c>
      <c r="O8" s="13">
        <v>0</v>
      </c>
      <c r="P8" s="13">
        <v>6</v>
      </c>
    </row>
    <row r="9" spans="1:16" x14ac:dyDescent="0.2">
      <c r="A9" s="11" t="s">
        <v>10</v>
      </c>
      <c r="B9" s="12" t="s">
        <v>11</v>
      </c>
      <c r="C9" s="16">
        <f t="shared" si="0"/>
        <v>1</v>
      </c>
      <c r="D9" s="11">
        <v>20</v>
      </c>
      <c r="E9" s="13">
        <v>20</v>
      </c>
      <c r="F9" s="13">
        <v>20</v>
      </c>
      <c r="G9" s="13">
        <v>22</v>
      </c>
      <c r="H9" s="19">
        <v>2764.1</v>
      </c>
      <c r="I9" s="14">
        <f t="shared" si="1"/>
        <v>138.20499999999998</v>
      </c>
      <c r="J9" s="13">
        <v>14</v>
      </c>
      <c r="K9" s="16"/>
      <c r="L9" s="13"/>
      <c r="M9" s="13">
        <v>0</v>
      </c>
      <c r="N9" s="16"/>
      <c r="O9" s="13"/>
      <c r="P9" s="13">
        <v>0</v>
      </c>
    </row>
    <row r="10" spans="1:16" x14ac:dyDescent="0.2">
      <c r="A10" s="11" t="s">
        <v>12</v>
      </c>
      <c r="B10" s="12" t="s">
        <v>13</v>
      </c>
      <c r="C10" s="16">
        <f t="shared" si="0"/>
        <v>0.86363636363636365</v>
      </c>
      <c r="D10" s="11">
        <v>22</v>
      </c>
      <c r="E10" s="13">
        <v>19</v>
      </c>
      <c r="F10" s="13">
        <v>19</v>
      </c>
      <c r="G10" s="13">
        <v>19</v>
      </c>
      <c r="H10" s="19">
        <v>884.3</v>
      </c>
      <c r="I10" s="14">
        <f t="shared" si="1"/>
        <v>46.542105263157893</v>
      </c>
      <c r="J10" s="13">
        <v>10</v>
      </c>
      <c r="K10" s="16"/>
      <c r="L10" s="13"/>
      <c r="M10" s="13">
        <v>0</v>
      </c>
      <c r="N10" s="16">
        <f t="shared" si="2"/>
        <v>0</v>
      </c>
      <c r="O10" s="13">
        <v>0</v>
      </c>
      <c r="P10" s="13">
        <v>4</v>
      </c>
    </row>
    <row r="11" spans="1:16" x14ac:dyDescent="0.2">
      <c r="A11" s="11" t="s">
        <v>14</v>
      </c>
      <c r="B11" s="12" t="s">
        <v>15</v>
      </c>
      <c r="C11" s="16">
        <f t="shared" si="0"/>
        <v>1</v>
      </c>
      <c r="D11" s="11">
        <v>39</v>
      </c>
      <c r="E11" s="13">
        <v>39</v>
      </c>
      <c r="F11" s="13">
        <v>39</v>
      </c>
      <c r="G11" s="13">
        <v>60</v>
      </c>
      <c r="H11" s="19">
        <v>6875.25</v>
      </c>
      <c r="I11" s="14">
        <f t="shared" si="1"/>
        <v>176.28846153846155</v>
      </c>
      <c r="J11" s="13">
        <v>34</v>
      </c>
      <c r="K11" s="16">
        <f t="shared" si="3"/>
        <v>0.75</v>
      </c>
      <c r="L11" s="13">
        <v>3</v>
      </c>
      <c r="M11" s="13">
        <v>4</v>
      </c>
      <c r="N11" s="16">
        <f t="shared" si="2"/>
        <v>0</v>
      </c>
      <c r="O11" s="13">
        <v>0</v>
      </c>
      <c r="P11" s="13">
        <v>6</v>
      </c>
    </row>
    <row r="12" spans="1:16" x14ac:dyDescent="0.2">
      <c r="A12" s="11" t="s">
        <v>16</v>
      </c>
      <c r="B12" s="12" t="s">
        <v>17</v>
      </c>
      <c r="C12" s="16">
        <f t="shared" si="0"/>
        <v>0.5714285714285714</v>
      </c>
      <c r="D12" s="11">
        <v>21</v>
      </c>
      <c r="E12" s="13">
        <v>12</v>
      </c>
      <c r="F12" s="13">
        <v>12</v>
      </c>
      <c r="G12" s="13">
        <v>12</v>
      </c>
      <c r="H12" s="19">
        <v>952.4</v>
      </c>
      <c r="I12" s="14">
        <f t="shared" si="1"/>
        <v>79.36666666666666</v>
      </c>
      <c r="J12" s="13">
        <v>10</v>
      </c>
      <c r="K12" s="16">
        <f t="shared" si="3"/>
        <v>0.8571428571428571</v>
      </c>
      <c r="L12" s="13">
        <v>6</v>
      </c>
      <c r="M12" s="13">
        <v>7</v>
      </c>
      <c r="N12" s="16">
        <f t="shared" si="2"/>
        <v>0.5</v>
      </c>
      <c r="O12" s="13">
        <v>1</v>
      </c>
      <c r="P12" s="13">
        <v>2</v>
      </c>
    </row>
    <row r="13" spans="1:16" x14ac:dyDescent="0.2">
      <c r="A13" s="11" t="s">
        <v>18</v>
      </c>
      <c r="B13" s="12" t="s">
        <v>19</v>
      </c>
      <c r="C13" s="16">
        <f t="shared" si="0"/>
        <v>0.2</v>
      </c>
      <c r="D13" s="11">
        <v>25</v>
      </c>
      <c r="E13" s="13">
        <v>5</v>
      </c>
      <c r="F13" s="13">
        <v>5</v>
      </c>
      <c r="G13" s="13">
        <v>5</v>
      </c>
      <c r="H13" s="19">
        <v>226.25</v>
      </c>
      <c r="I13" s="14">
        <f t="shared" si="1"/>
        <v>45.25</v>
      </c>
      <c r="J13" s="13">
        <v>3</v>
      </c>
      <c r="K13" s="16">
        <f t="shared" si="3"/>
        <v>1</v>
      </c>
      <c r="L13" s="13">
        <v>1</v>
      </c>
      <c r="M13" s="13">
        <v>1</v>
      </c>
      <c r="N13" s="16">
        <f t="shared" si="2"/>
        <v>0</v>
      </c>
      <c r="O13" s="13">
        <v>0</v>
      </c>
      <c r="P13" s="13">
        <v>2</v>
      </c>
    </row>
    <row r="14" spans="1:16" ht="28.5" x14ac:dyDescent="0.2">
      <c r="A14" s="11" t="s">
        <v>20</v>
      </c>
      <c r="B14" s="12" t="s">
        <v>21</v>
      </c>
      <c r="C14" s="16">
        <f t="shared" si="0"/>
        <v>1.0222222222222221</v>
      </c>
      <c r="D14" s="11">
        <v>45</v>
      </c>
      <c r="E14" s="13">
        <v>46</v>
      </c>
      <c r="F14" s="13">
        <v>47</v>
      </c>
      <c r="G14" s="13">
        <v>63</v>
      </c>
      <c r="H14" s="19">
        <v>3000</v>
      </c>
      <c r="I14" s="14">
        <f t="shared" si="1"/>
        <v>63.829787234042556</v>
      </c>
      <c r="J14" s="13">
        <v>28</v>
      </c>
      <c r="K14" s="15"/>
      <c r="L14" s="13"/>
      <c r="M14" s="13">
        <v>0</v>
      </c>
      <c r="N14" s="16"/>
      <c r="O14" s="13"/>
      <c r="P14" s="13">
        <v>0</v>
      </c>
    </row>
    <row r="15" spans="1:16" x14ac:dyDescent="0.2">
      <c r="A15" s="11" t="s">
        <v>22</v>
      </c>
      <c r="B15" s="12" t="s">
        <v>23</v>
      </c>
      <c r="C15" s="16">
        <f t="shared" si="0"/>
        <v>1</v>
      </c>
      <c r="D15" s="11">
        <v>42</v>
      </c>
      <c r="E15" s="13">
        <v>42</v>
      </c>
      <c r="F15" s="13">
        <v>42</v>
      </c>
      <c r="G15" s="13">
        <v>42</v>
      </c>
      <c r="H15" s="19">
        <v>5227.1499999999996</v>
      </c>
      <c r="I15" s="14">
        <f t="shared" si="1"/>
        <v>124.45595238095237</v>
      </c>
      <c r="J15" s="13">
        <v>30</v>
      </c>
      <c r="K15" s="15"/>
      <c r="L15" s="13"/>
      <c r="M15" s="13">
        <v>0</v>
      </c>
      <c r="N15" s="16">
        <f t="shared" si="2"/>
        <v>0</v>
      </c>
      <c r="O15" s="13">
        <v>0</v>
      </c>
      <c r="P15" s="13">
        <v>1</v>
      </c>
    </row>
    <row r="16" spans="1:16" x14ac:dyDescent="0.2">
      <c r="A16" s="11" t="s">
        <v>24</v>
      </c>
      <c r="B16" s="12" t="s">
        <v>25</v>
      </c>
      <c r="C16" s="16">
        <f t="shared" si="0"/>
        <v>1</v>
      </c>
      <c r="D16" s="11">
        <v>53</v>
      </c>
      <c r="E16" s="13">
        <v>53</v>
      </c>
      <c r="F16" s="13">
        <v>53</v>
      </c>
      <c r="G16" s="13">
        <v>53</v>
      </c>
      <c r="H16" s="19">
        <v>3681.75</v>
      </c>
      <c r="I16" s="14">
        <f t="shared" si="1"/>
        <v>69.466981132075475</v>
      </c>
      <c r="J16" s="13">
        <v>39</v>
      </c>
      <c r="K16" s="15"/>
      <c r="L16" s="13"/>
      <c r="M16" s="13">
        <v>0</v>
      </c>
      <c r="N16" s="16">
        <f t="shared" si="2"/>
        <v>0</v>
      </c>
      <c r="O16" s="13">
        <v>0</v>
      </c>
      <c r="P16" s="13">
        <v>4</v>
      </c>
    </row>
  </sheetData>
  <sheetProtection algorithmName="SHA-512" hashValue="cCeCTJziruY5kTrIahbpTjcUVGn7zw7nqbnfNmj+5D+QbFq0W3P26ESTrR1N38MysE1UPkQgmexzgPiUZG8KbA==" saltValue="kne4HULsPwt2o92prTs4Ww==" spinCount="100000" sheet="1" objects="1" scenarios="1" formatCells="0" formatColumns="0" formatRows="0" sort="0"/>
  <mergeCells count="3">
    <mergeCell ref="A1:B1"/>
    <mergeCell ref="K1:M1"/>
    <mergeCell ref="N1:P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 054 Enrollment 22_23</vt:lpstr>
      <vt:lpstr>'FL 054 Enrollment 22_23'!Print_Titles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Matt Manfred</cp:lastModifiedBy>
  <cp:lastPrinted>2024-01-16T21:16:27Z</cp:lastPrinted>
  <dcterms:created xsi:type="dcterms:W3CDTF">2011-08-01T14:22:18Z</dcterms:created>
  <dcterms:modified xsi:type="dcterms:W3CDTF">2024-03-26T16:01:41Z</dcterms:modified>
</cp:coreProperties>
</file>