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manfred\Documents\PROJECTS\Website documents to post\"/>
    </mc:Choice>
  </mc:AlternateContent>
  <xr:revisionPtr revIDLastSave="0" documentId="8_{2B7F91BC-C2A4-494E-83C8-F1E003C4F383}" xr6:coauthVersionLast="47" xr6:coauthVersionMax="47" xr10:uidLastSave="{00000000-0000-0000-0000-000000000000}"/>
  <bookViews>
    <workbookView xWindow="-120" yWindow="-13620" windowWidth="21840" windowHeight="13020" xr2:uid="{00000000-000D-0000-FFFF-FFFF00000000}"/>
  </bookViews>
  <sheets>
    <sheet name="EFL Gain 22_23 064 Direct Contr" sheetId="1" r:id="rId1"/>
  </sheets>
  <definedNames>
    <definedName name="_xlnm.Print_Titles" localSheetId="0">'EFL Gain 22_23 064 Direct Contr'!$A:$B,'EFL Gain 22_23 064 Direct Contr'!$1:$2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6" i="1" l="1"/>
  <c r="AL35" i="1"/>
  <c r="AL34" i="1"/>
  <c r="AL32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4" i="1"/>
  <c r="AL13" i="1"/>
  <c r="AL12" i="1"/>
  <c r="AL11" i="1"/>
  <c r="AL9" i="1"/>
  <c r="AL8" i="1"/>
  <c r="AL6" i="1"/>
  <c r="AL4" i="1"/>
  <c r="AL3" i="1"/>
  <c r="AI36" i="1"/>
  <c r="AI35" i="1"/>
  <c r="AI34" i="1"/>
  <c r="AI32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4" i="1"/>
  <c r="AI13" i="1"/>
  <c r="AI12" i="1"/>
  <c r="AI11" i="1"/>
  <c r="AI9" i="1"/>
  <c r="AI8" i="1"/>
  <c r="AI6" i="1"/>
  <c r="AI4" i="1"/>
  <c r="AI3" i="1"/>
  <c r="AF36" i="1"/>
  <c r="AF35" i="1"/>
  <c r="AF34" i="1"/>
  <c r="AF32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4" i="1"/>
  <c r="AF13" i="1"/>
  <c r="AF12" i="1"/>
  <c r="AF11" i="1"/>
  <c r="AF9" i="1"/>
  <c r="AF8" i="1"/>
  <c r="AF6" i="1"/>
  <c r="AF4" i="1"/>
  <c r="AF3" i="1"/>
  <c r="AC36" i="1"/>
  <c r="AC35" i="1"/>
  <c r="AC34" i="1"/>
  <c r="AC33" i="1"/>
  <c r="AC32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4" i="1"/>
  <c r="AC13" i="1"/>
  <c r="AC12" i="1"/>
  <c r="AC11" i="1"/>
  <c r="AC10" i="1"/>
  <c r="AC9" i="1"/>
  <c r="AC8" i="1"/>
  <c r="AC6" i="1"/>
  <c r="AC4" i="1"/>
  <c r="AC3" i="1"/>
  <c r="Z36" i="1"/>
  <c r="Z35" i="1"/>
  <c r="Z34" i="1"/>
  <c r="Z33" i="1"/>
  <c r="Z32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4" i="1"/>
  <c r="Z13" i="1"/>
  <c r="Z12" i="1"/>
  <c r="Z11" i="1"/>
  <c r="Z9" i="1"/>
  <c r="Z8" i="1"/>
  <c r="Z4" i="1"/>
  <c r="Z3" i="1"/>
  <c r="W35" i="1"/>
  <c r="W34" i="1"/>
  <c r="W32" i="1"/>
  <c r="W29" i="1"/>
  <c r="W27" i="1"/>
  <c r="W26" i="1"/>
  <c r="W25" i="1"/>
  <c r="W24" i="1"/>
  <c r="W23" i="1"/>
  <c r="W22" i="1"/>
  <c r="W21" i="1"/>
  <c r="W20" i="1"/>
  <c r="W19" i="1"/>
  <c r="W18" i="1"/>
  <c r="W17" i="1"/>
  <c r="W14" i="1"/>
  <c r="W13" i="1"/>
  <c r="W12" i="1"/>
  <c r="W11" i="1"/>
  <c r="W10" i="1"/>
  <c r="W9" i="1"/>
  <c r="W8" i="1"/>
  <c r="W4" i="1"/>
  <c r="W3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9" i="1"/>
  <c r="T8" i="1"/>
  <c r="T7" i="1"/>
  <c r="T6" i="1"/>
  <c r="T5" i="1"/>
  <c r="T3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H36" i="1"/>
  <c r="H35" i="1"/>
  <c r="H34" i="1"/>
  <c r="H33" i="1"/>
  <c r="H32" i="1"/>
  <c r="H31" i="1"/>
  <c r="H30" i="1"/>
  <c r="H29" i="1"/>
  <c r="H27" i="1"/>
  <c r="H26" i="1"/>
  <c r="H25" i="1"/>
  <c r="H24" i="1"/>
  <c r="H23" i="1"/>
  <c r="H22" i="1"/>
  <c r="H21" i="1"/>
  <c r="H20" i="1"/>
  <c r="H19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<sst xmlns="http://schemas.openxmlformats.org/spreadsheetml/2006/main" count="78" uniqueCount="78">
  <si>
    <t>Adult Literacy Lawrence County</t>
  </si>
  <si>
    <t>Allegheny IU 3</t>
  </si>
  <si>
    <t>Altoona Area SD</t>
  </si>
  <si>
    <t>ARIN IU 28</t>
  </si>
  <si>
    <t>Bradford Co Action Inc</t>
  </si>
  <si>
    <t>Central IU 10</t>
  </si>
  <si>
    <t>Central Susquehanna IU 16</t>
  </si>
  <si>
    <t>Delaware Co Literacy Co</t>
  </si>
  <si>
    <t>District 1199C Trng &amp; Upgrd Fd</t>
  </si>
  <si>
    <t>Goodwill of the Southern Alleghenies Inc</t>
  </si>
  <si>
    <t>Intermediate Unit 1</t>
  </si>
  <si>
    <t>Keystone Opportunity Center</t>
  </si>
  <si>
    <t>Lincoln IU 12</t>
  </si>
  <si>
    <t>Marywood University</t>
  </si>
  <si>
    <t>Northampton Co Area CC/ Main</t>
  </si>
  <si>
    <t>Northwest Tri-County IU 5</t>
  </si>
  <si>
    <t>Penn State/ Main</t>
  </si>
  <si>
    <t>Project of Easton Inc</t>
  </si>
  <si>
    <t>Somerset County Technology Center</t>
  </si>
  <si>
    <t>Temple University\ Main</t>
  </si>
  <si>
    <t>Titusville Regional Literacy Council</t>
  </si>
  <si>
    <t>VITA Education Services</t>
  </si>
  <si>
    <t>YWCA Tri-County Area</t>
  </si>
  <si>
    <t>TOTAL: Butler County Community Coll</t>
  </si>
  <si>
    <t>Beyond Literacy</t>
  </si>
  <si>
    <t>TOTAL: Chester Co OIC</t>
  </si>
  <si>
    <t>TOTAL: Huntingdon County Child &amp; Adult Development Corporation</t>
  </si>
  <si>
    <t>TOTAL: Lancaster-Lebanon IU 13</t>
  </si>
  <si>
    <t>TOTAL: Lehigh Carbon Community Coll</t>
  </si>
  <si>
    <t>TOTAL: Literacy Pittsburgh</t>
  </si>
  <si>
    <t>TOTAL: Luzerne County Community Coll</t>
  </si>
  <si>
    <t>TOTAL: Reading Area Community College</t>
  </si>
  <si>
    <t>TOTAL: Seneca Highlands IU 9</t>
  </si>
  <si>
    <t>TOTAL: Tri County OIC</t>
  </si>
  <si>
    <t>AUN</t>
  </si>
  <si>
    <t>Agency Name</t>
  </si>
  <si>
    <t>064 Direct Contractors: EFL Gain for Any Matched Pair of Assessments for  Unduplicated Adults w/ 12+ 064 Hours: 2022-2023</t>
  </si>
  <si>
    <t>Overall EFL Gain</t>
  </si>
  <si>
    <t xml:space="preserve">ABE Levels 1-5 EFL Gain </t>
  </si>
  <si>
    <t>ESL Levels 1-6 EFL gain</t>
  </si>
  <si>
    <t xml:space="preserve">% w/ EFL Gain (across all levels, excl ABE Level 6 &amp; Exit Crit for Adv ESL) </t>
  </si>
  <si>
    <t>EFL Gain (across all levels, excl ABE Level 6 &amp; Exit Crit for Adv ESL) - # achieving</t>
  </si>
  <si>
    <t>% w/ ABE Level 1 - (Standard=44%)</t>
  </si>
  <si>
    <t>ABE Level 1  - # achieving</t>
  </si>
  <si>
    <t>ABE Level 1- n</t>
  </si>
  <si>
    <t>% w/ ABE Level 2 -  (Standard= 47%)</t>
  </si>
  <si>
    <t>ABE Level 2 - # achieving</t>
  </si>
  <si>
    <t>ABE Level 2 - n</t>
  </si>
  <si>
    <t>% w/ ABE Level 3 -  (Standard=46%)</t>
  </si>
  <si>
    <t>ABE Level 3 -  # achieving</t>
  </si>
  <si>
    <t>ABE Level 3 - n</t>
  </si>
  <si>
    <t>% w/ ABE Level 4 -  (Standard=49%)</t>
  </si>
  <si>
    <t>ABE Level 4 -  # achieving</t>
  </si>
  <si>
    <t>ABE Level 4 - n</t>
  </si>
  <si>
    <t>% w/ ABE Level 5 -  (Standard= 54%)</t>
  </si>
  <si>
    <t>ABE Level 5 -  # achieving</t>
  </si>
  <si>
    <t>ABE Level 5 -- n</t>
  </si>
  <si>
    <t>ESLLevel 1 -  (Standard=51%)</t>
  </si>
  <si>
    <t>ESL Level 1 -  # achieving</t>
  </si>
  <si>
    <t>ESL Level 1 - n</t>
  </si>
  <si>
    <t>% w/ ESL Level 2 - (Standard=60%)</t>
  </si>
  <si>
    <t>ESL Level 2 - # achieving</t>
  </si>
  <si>
    <t>ESL Level 2 -n</t>
  </si>
  <si>
    <t>% w/ ESL Level 3 -  (Standard=61%)</t>
  </si>
  <si>
    <t>ESL Level 3 -  # achieving</t>
  </si>
  <si>
    <t>ESL Level 3 - n</t>
  </si>
  <si>
    <t>% w/ ESL Level 4 -  (Standard=49%)</t>
  </si>
  <si>
    <t>ESL Level 4-  # achieving</t>
  </si>
  <si>
    <t>ESL Level 4 - n</t>
  </si>
  <si>
    <t>% w/ ESL Level 5 -  (Standard=46%)</t>
  </si>
  <si>
    <t>ESL Level 5 -  # achieving</t>
  </si>
  <si>
    <t>ESL Level 5 - n</t>
  </si>
  <si>
    <t>% w/ ESL Level 6 -  (Standard=33%)</t>
  </si>
  <si>
    <t>ESL Level 6 -  # achieving</t>
  </si>
  <si>
    <t>ESL Level 6 - n</t>
  </si>
  <si>
    <t># of 064 enrolled students who entered at all EFLs except ABE Level 6</t>
  </si>
  <si>
    <t>% of enrolled students in column G with a posttest</t>
  </si>
  <si>
    <t># of enrolled students in column G with a posttest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</si>
</sst>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9" fontId="2" fillId="0" borderId="1" xfId="0" applyNumberFormat="1" applyFont="1" applyBorder="1"/>
    <xf numFmtId="1" fontId="2" fillId="0" borderId="1" xfId="0" applyNumberFormat="1" applyFont="1" applyBorder="1"/>
    <xf numFmtId="9" fontId="2" fillId="2" borderId="1" xfId="0" applyNumberFormat="1" applyFont="1" applyFill="1" applyBorder="1"/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" fontId="2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left" vertical="center"/>
    </xf>
    <xf numFmtId="1" fontId="2" fillId="0" borderId="3" xfId="0" applyNumberFormat="1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" sqref="C2:D2"/>
    </sheetView>
  </sheetViews>
  <sheetFormatPr defaultRowHeight="14.25" x14ac:dyDescent="0.2"/>
  <cols>
    <col min="1" max="1" width="12.140625" style="13" customWidth="1"/>
    <col min="2" max="2" width="33.140625" style="14" customWidth="1"/>
    <col min="3" max="3" width="13.28515625" style="7" customWidth="1"/>
    <col min="4" max="4" width="13.28515625" style="15" customWidth="1"/>
    <col min="5" max="5" width="14.42578125" style="15" customWidth="1"/>
    <col min="6" max="6" width="15.7109375" style="15" customWidth="1"/>
    <col min="7" max="7" width="13.85546875" style="15" customWidth="1"/>
    <col min="8" max="12" width="9.140625" style="15"/>
    <col min="13" max="13" width="7.28515625" style="15" customWidth="1"/>
    <col min="14" max="15" width="9.140625" style="15"/>
    <col min="16" max="16" width="7.42578125" style="15" customWidth="1"/>
    <col min="17" max="18" width="9.140625" style="15"/>
    <col min="19" max="19" width="7.140625" style="15" customWidth="1"/>
    <col min="20" max="21" width="9.140625" style="15"/>
    <col min="22" max="22" width="7.85546875" style="15" customWidth="1"/>
    <col min="23" max="24" width="9.140625" style="15"/>
    <col min="25" max="25" width="6.140625" style="15" customWidth="1"/>
    <col min="26" max="27" width="9.140625" style="15"/>
    <col min="28" max="28" width="7.140625" style="15" customWidth="1"/>
    <col min="29" max="30" width="9.140625" style="15"/>
    <col min="31" max="31" width="6.42578125" style="15" customWidth="1"/>
    <col min="32" max="33" width="9.140625" style="15"/>
    <col min="34" max="34" width="7.140625" style="15" customWidth="1"/>
    <col min="35" max="36" width="9.140625" style="15"/>
    <col min="37" max="37" width="7" style="15" customWidth="1"/>
    <col min="38" max="40" width="9.140625" style="15"/>
    <col min="41" max="16384" width="9.140625" style="7"/>
  </cols>
  <sheetData>
    <row r="1" spans="1:40" ht="63" customHeight="1" x14ac:dyDescent="0.2">
      <c r="A1" s="16" t="s">
        <v>36</v>
      </c>
      <c r="B1" s="16"/>
      <c r="C1" s="17" t="s">
        <v>37</v>
      </c>
      <c r="D1" s="17"/>
      <c r="E1" s="17"/>
      <c r="F1" s="17"/>
      <c r="G1" s="18"/>
      <c r="H1" s="19" t="s">
        <v>38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1"/>
      <c r="W1" s="19" t="s">
        <v>39</v>
      </c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3"/>
    </row>
    <row r="2" spans="1:40" ht="210" customHeight="1" x14ac:dyDescent="0.2">
      <c r="A2" s="1" t="s">
        <v>34</v>
      </c>
      <c r="B2" s="2" t="s">
        <v>35</v>
      </c>
      <c r="C2" s="3" t="s">
        <v>76</v>
      </c>
      <c r="D2" s="3" t="s">
        <v>77</v>
      </c>
      <c r="E2" s="4" t="s">
        <v>40</v>
      </c>
      <c r="F2" s="5" t="s">
        <v>41</v>
      </c>
      <c r="G2" s="5" t="s">
        <v>75</v>
      </c>
      <c r="H2" s="6" t="s">
        <v>42</v>
      </c>
      <c r="I2" s="5" t="s">
        <v>43</v>
      </c>
      <c r="J2" s="5" t="s">
        <v>44</v>
      </c>
      <c r="K2" s="6" t="s">
        <v>45</v>
      </c>
      <c r="L2" s="5" t="s">
        <v>46</v>
      </c>
      <c r="M2" s="5" t="s">
        <v>47</v>
      </c>
      <c r="N2" s="6" t="s">
        <v>48</v>
      </c>
      <c r="O2" s="5" t="s">
        <v>49</v>
      </c>
      <c r="P2" s="5" t="s">
        <v>50</v>
      </c>
      <c r="Q2" s="6" t="s">
        <v>51</v>
      </c>
      <c r="R2" s="5" t="s">
        <v>52</v>
      </c>
      <c r="S2" s="5" t="s">
        <v>53</v>
      </c>
      <c r="T2" s="6" t="s">
        <v>54</v>
      </c>
      <c r="U2" s="5" t="s">
        <v>55</v>
      </c>
      <c r="V2" s="5" t="s">
        <v>56</v>
      </c>
      <c r="W2" s="6" t="s">
        <v>57</v>
      </c>
      <c r="X2" s="5" t="s">
        <v>58</v>
      </c>
      <c r="Y2" s="5" t="s">
        <v>59</v>
      </c>
      <c r="Z2" s="6" t="s">
        <v>60</v>
      </c>
      <c r="AA2" s="5" t="s">
        <v>61</v>
      </c>
      <c r="AB2" s="5" t="s">
        <v>62</v>
      </c>
      <c r="AC2" s="6" t="s">
        <v>63</v>
      </c>
      <c r="AD2" s="5" t="s">
        <v>64</v>
      </c>
      <c r="AE2" s="5" t="s">
        <v>65</v>
      </c>
      <c r="AF2" s="6" t="s">
        <v>66</v>
      </c>
      <c r="AG2" s="5" t="s">
        <v>67</v>
      </c>
      <c r="AH2" s="5" t="s">
        <v>68</v>
      </c>
      <c r="AI2" s="6" t="s">
        <v>69</v>
      </c>
      <c r="AJ2" s="5" t="s">
        <v>70</v>
      </c>
      <c r="AK2" s="5" t="s">
        <v>71</v>
      </c>
      <c r="AL2" s="6" t="s">
        <v>72</v>
      </c>
      <c r="AM2" s="5" t="s">
        <v>73</v>
      </c>
      <c r="AN2" s="5" t="s">
        <v>74</v>
      </c>
    </row>
    <row r="3" spans="1:40" x14ac:dyDescent="0.2">
      <c r="A3" s="8">
        <v>300374060</v>
      </c>
      <c r="B3" s="9" t="s">
        <v>0</v>
      </c>
      <c r="C3" s="10">
        <f>D3/G3</f>
        <v>0.51249999999999996</v>
      </c>
      <c r="D3" s="11">
        <v>41</v>
      </c>
      <c r="E3" s="12">
        <f>F3/G3</f>
        <v>0.3125</v>
      </c>
      <c r="F3" s="11">
        <v>25</v>
      </c>
      <c r="G3" s="11">
        <v>80</v>
      </c>
      <c r="H3" s="12"/>
      <c r="I3" s="11"/>
      <c r="J3" s="11">
        <v>0</v>
      </c>
      <c r="K3" s="12">
        <f>L3/M3</f>
        <v>0.16666666666666666</v>
      </c>
      <c r="L3" s="11">
        <v>1</v>
      </c>
      <c r="M3" s="11">
        <v>6</v>
      </c>
      <c r="N3" s="12">
        <f>O3/P3</f>
        <v>0.17647058823529413</v>
      </c>
      <c r="O3" s="11">
        <v>3</v>
      </c>
      <c r="P3" s="11">
        <v>17</v>
      </c>
      <c r="Q3" s="12">
        <f>R3/S3</f>
        <v>0.30434782608695654</v>
      </c>
      <c r="R3" s="11">
        <v>7</v>
      </c>
      <c r="S3" s="11">
        <v>23</v>
      </c>
      <c r="T3" s="12">
        <f>U3/V3</f>
        <v>0.33333333333333331</v>
      </c>
      <c r="U3" s="11">
        <v>2</v>
      </c>
      <c r="V3" s="11">
        <v>6</v>
      </c>
      <c r="W3" s="12">
        <f>X3/Y3</f>
        <v>1</v>
      </c>
      <c r="X3" s="11">
        <v>1</v>
      </c>
      <c r="Y3" s="11">
        <v>1</v>
      </c>
      <c r="Z3" s="12">
        <f>AA3/AB3</f>
        <v>0.4</v>
      </c>
      <c r="AA3" s="11">
        <v>2</v>
      </c>
      <c r="AB3" s="11">
        <v>5</v>
      </c>
      <c r="AC3" s="12">
        <f>AD3/AE3</f>
        <v>0.25</v>
      </c>
      <c r="AD3" s="11">
        <v>1</v>
      </c>
      <c r="AE3" s="11">
        <v>4</v>
      </c>
      <c r="AF3" s="12">
        <f>AG3/AH3</f>
        <v>0</v>
      </c>
      <c r="AG3" s="11">
        <v>0</v>
      </c>
      <c r="AH3" s="11">
        <v>5</v>
      </c>
      <c r="AI3" s="12">
        <f>AJ3/AK3</f>
        <v>0.66666666666666663</v>
      </c>
      <c r="AJ3" s="11">
        <v>8</v>
      </c>
      <c r="AK3" s="11">
        <v>12</v>
      </c>
      <c r="AL3" s="12">
        <f>AM3/AN3</f>
        <v>0</v>
      </c>
      <c r="AM3" s="11">
        <v>0</v>
      </c>
      <c r="AN3" s="11">
        <v>1</v>
      </c>
    </row>
    <row r="4" spans="1:40" x14ac:dyDescent="0.2">
      <c r="A4" s="8">
        <v>103000000</v>
      </c>
      <c r="B4" s="9" t="s">
        <v>1</v>
      </c>
      <c r="C4" s="10">
        <f t="shared" ref="C4:C36" si="0">D4/G4</f>
        <v>0.44871794871794873</v>
      </c>
      <c r="D4" s="11">
        <v>35</v>
      </c>
      <c r="E4" s="12">
        <f t="shared" ref="E4:E36" si="1">F4/G4</f>
        <v>0.33333333333333331</v>
      </c>
      <c r="F4" s="11">
        <v>26</v>
      </c>
      <c r="G4" s="11">
        <v>78</v>
      </c>
      <c r="H4" s="12">
        <f t="shared" ref="H4:H36" si="2">I4/J4</f>
        <v>0</v>
      </c>
      <c r="I4" s="11">
        <v>0</v>
      </c>
      <c r="J4" s="11">
        <v>3</v>
      </c>
      <c r="K4" s="12">
        <f t="shared" ref="K4:K36" si="3">L4/M4</f>
        <v>0.4</v>
      </c>
      <c r="L4" s="11">
        <v>4</v>
      </c>
      <c r="M4" s="11">
        <v>10</v>
      </c>
      <c r="N4" s="12">
        <f t="shared" ref="N4:N36" si="4">O4/P4</f>
        <v>0</v>
      </c>
      <c r="O4" s="11">
        <v>0</v>
      </c>
      <c r="P4" s="11">
        <v>5</v>
      </c>
      <c r="Q4" s="12">
        <f t="shared" ref="Q4:Q36" si="5">R4/S4</f>
        <v>0</v>
      </c>
      <c r="R4" s="11">
        <v>0</v>
      </c>
      <c r="S4" s="11">
        <v>2</v>
      </c>
      <c r="T4" s="12"/>
      <c r="U4" s="11"/>
      <c r="V4" s="11">
        <v>0</v>
      </c>
      <c r="W4" s="12">
        <f t="shared" ref="W4:W35" si="6">X4/Y4</f>
        <v>0.5</v>
      </c>
      <c r="X4" s="11">
        <v>4</v>
      </c>
      <c r="Y4" s="11">
        <v>8</v>
      </c>
      <c r="Z4" s="12">
        <f t="shared" ref="Z4:Z36" si="7">AA4/AB4</f>
        <v>0.30434782608695654</v>
      </c>
      <c r="AA4" s="11">
        <v>7</v>
      </c>
      <c r="AB4" s="11">
        <v>23</v>
      </c>
      <c r="AC4" s="12">
        <f t="shared" ref="AC4:AC36" si="8">AD4/AE4</f>
        <v>0.2857142857142857</v>
      </c>
      <c r="AD4" s="11">
        <v>2</v>
      </c>
      <c r="AE4" s="11">
        <v>7</v>
      </c>
      <c r="AF4" s="12">
        <f t="shared" ref="AF4:AF36" si="9">AG4/AH4</f>
        <v>0.33333333333333331</v>
      </c>
      <c r="AG4" s="11">
        <v>2</v>
      </c>
      <c r="AH4" s="11">
        <v>6</v>
      </c>
      <c r="AI4" s="12">
        <f t="shared" ref="AI4:AI36" si="10">AJ4/AK4</f>
        <v>0.55555555555555558</v>
      </c>
      <c r="AJ4" s="11">
        <v>5</v>
      </c>
      <c r="AK4" s="11">
        <v>9</v>
      </c>
      <c r="AL4" s="12">
        <f t="shared" ref="AL4:AL36" si="11">AM4/AN4</f>
        <v>0.4</v>
      </c>
      <c r="AM4" s="11">
        <v>2</v>
      </c>
      <c r="AN4" s="11">
        <v>5</v>
      </c>
    </row>
    <row r="5" spans="1:40" x14ac:dyDescent="0.2">
      <c r="A5" s="8">
        <v>108070502</v>
      </c>
      <c r="B5" s="9" t="s">
        <v>2</v>
      </c>
      <c r="C5" s="10">
        <f t="shared" si="0"/>
        <v>0.71287128712871284</v>
      </c>
      <c r="D5" s="11">
        <v>72</v>
      </c>
      <c r="E5" s="12">
        <f t="shared" si="1"/>
        <v>0.49504950495049505</v>
      </c>
      <c r="F5" s="11">
        <v>50</v>
      </c>
      <c r="G5" s="11">
        <v>101</v>
      </c>
      <c r="H5" s="12">
        <f t="shared" si="2"/>
        <v>1</v>
      </c>
      <c r="I5" s="11">
        <v>3</v>
      </c>
      <c r="J5" s="11">
        <v>3</v>
      </c>
      <c r="K5" s="12">
        <f t="shared" si="3"/>
        <v>0.58333333333333337</v>
      </c>
      <c r="L5" s="11">
        <v>14</v>
      </c>
      <c r="M5" s="11">
        <v>24</v>
      </c>
      <c r="N5" s="12">
        <f t="shared" si="4"/>
        <v>0.55102040816326525</v>
      </c>
      <c r="O5" s="11">
        <v>27</v>
      </c>
      <c r="P5" s="11">
        <v>49</v>
      </c>
      <c r="Q5" s="12">
        <f t="shared" si="5"/>
        <v>0.2608695652173913</v>
      </c>
      <c r="R5" s="11">
        <v>6</v>
      </c>
      <c r="S5" s="11">
        <v>23</v>
      </c>
      <c r="T5" s="12">
        <f t="shared" ref="T5:T36" si="12">U5/V5</f>
        <v>0</v>
      </c>
      <c r="U5" s="11">
        <v>0</v>
      </c>
      <c r="V5" s="11">
        <v>2</v>
      </c>
      <c r="W5" s="12"/>
      <c r="X5" s="11"/>
      <c r="Y5" s="11">
        <v>0</v>
      </c>
      <c r="Z5" s="12"/>
      <c r="AA5" s="11"/>
      <c r="AB5" s="11">
        <v>0</v>
      </c>
      <c r="AC5" s="12"/>
      <c r="AD5" s="11"/>
      <c r="AE5" s="11">
        <v>0</v>
      </c>
      <c r="AF5" s="12"/>
      <c r="AG5" s="11"/>
      <c r="AH5" s="11">
        <v>0</v>
      </c>
      <c r="AI5" s="12"/>
      <c r="AJ5" s="11"/>
      <c r="AK5" s="11">
        <v>0</v>
      </c>
      <c r="AL5" s="12"/>
      <c r="AM5" s="11"/>
      <c r="AN5" s="11">
        <v>0</v>
      </c>
    </row>
    <row r="6" spans="1:40" x14ac:dyDescent="0.2">
      <c r="A6" s="8">
        <v>128000000</v>
      </c>
      <c r="B6" s="9" t="s">
        <v>3</v>
      </c>
      <c r="C6" s="10">
        <f t="shared" si="0"/>
        <v>0.42016806722689076</v>
      </c>
      <c r="D6" s="11">
        <v>50</v>
      </c>
      <c r="E6" s="12">
        <f t="shared" si="1"/>
        <v>0.36134453781512604</v>
      </c>
      <c r="F6" s="11">
        <v>43</v>
      </c>
      <c r="G6" s="11">
        <v>119</v>
      </c>
      <c r="H6" s="12">
        <f t="shared" si="2"/>
        <v>0</v>
      </c>
      <c r="I6" s="11">
        <v>0</v>
      </c>
      <c r="J6" s="11">
        <v>3</v>
      </c>
      <c r="K6" s="12">
        <f t="shared" si="3"/>
        <v>0.45454545454545453</v>
      </c>
      <c r="L6" s="11">
        <v>5</v>
      </c>
      <c r="M6" s="11">
        <v>11</v>
      </c>
      <c r="N6" s="12">
        <f t="shared" si="4"/>
        <v>0.41379310344827586</v>
      </c>
      <c r="O6" s="11">
        <v>12</v>
      </c>
      <c r="P6" s="11">
        <v>29</v>
      </c>
      <c r="Q6" s="12">
        <f t="shared" si="5"/>
        <v>0.38095238095238093</v>
      </c>
      <c r="R6" s="11">
        <v>16</v>
      </c>
      <c r="S6" s="11">
        <v>42</v>
      </c>
      <c r="T6" s="12">
        <f t="shared" si="12"/>
        <v>0.38095238095238093</v>
      </c>
      <c r="U6" s="11">
        <v>8</v>
      </c>
      <c r="V6" s="11">
        <v>21</v>
      </c>
      <c r="W6" s="12"/>
      <c r="X6" s="11"/>
      <c r="Y6" s="11">
        <v>0</v>
      </c>
      <c r="Z6" s="12"/>
      <c r="AA6" s="11"/>
      <c r="AB6" s="11">
        <v>0</v>
      </c>
      <c r="AC6" s="12">
        <f t="shared" si="8"/>
        <v>0</v>
      </c>
      <c r="AD6" s="11">
        <v>0</v>
      </c>
      <c r="AE6" s="11">
        <v>1</v>
      </c>
      <c r="AF6" s="12">
        <f t="shared" si="9"/>
        <v>0</v>
      </c>
      <c r="AG6" s="11">
        <v>0</v>
      </c>
      <c r="AH6" s="11">
        <v>3</v>
      </c>
      <c r="AI6" s="12">
        <f t="shared" si="10"/>
        <v>0.33333333333333331</v>
      </c>
      <c r="AJ6" s="11">
        <v>1</v>
      </c>
      <c r="AK6" s="11">
        <v>3</v>
      </c>
      <c r="AL6" s="12">
        <f t="shared" si="11"/>
        <v>0.16666666666666666</v>
      </c>
      <c r="AM6" s="11">
        <v>1</v>
      </c>
      <c r="AN6" s="11">
        <v>6</v>
      </c>
    </row>
    <row r="7" spans="1:40" x14ac:dyDescent="0.2">
      <c r="A7" s="8">
        <v>300080730</v>
      </c>
      <c r="B7" s="9" t="s">
        <v>4</v>
      </c>
      <c r="C7" s="10">
        <f t="shared" si="0"/>
        <v>0.33333333333333331</v>
      </c>
      <c r="D7" s="11">
        <v>11</v>
      </c>
      <c r="E7" s="12">
        <f t="shared" si="1"/>
        <v>0.18181818181818182</v>
      </c>
      <c r="F7" s="11">
        <v>6</v>
      </c>
      <c r="G7" s="11">
        <v>33</v>
      </c>
      <c r="H7" s="12">
        <f t="shared" si="2"/>
        <v>0</v>
      </c>
      <c r="I7" s="11">
        <v>0</v>
      </c>
      <c r="J7" s="11">
        <v>2</v>
      </c>
      <c r="K7" s="12">
        <f t="shared" si="3"/>
        <v>0.16666666666666666</v>
      </c>
      <c r="L7" s="11">
        <v>2</v>
      </c>
      <c r="M7" s="11">
        <v>12</v>
      </c>
      <c r="N7" s="12">
        <f t="shared" si="4"/>
        <v>0.2857142857142857</v>
      </c>
      <c r="O7" s="11">
        <v>4</v>
      </c>
      <c r="P7" s="11">
        <v>14</v>
      </c>
      <c r="Q7" s="12">
        <f t="shared" si="5"/>
        <v>0</v>
      </c>
      <c r="R7" s="11">
        <v>0</v>
      </c>
      <c r="S7" s="11">
        <v>1</v>
      </c>
      <c r="T7" s="12">
        <f t="shared" si="12"/>
        <v>0</v>
      </c>
      <c r="U7" s="11">
        <v>0</v>
      </c>
      <c r="V7" s="11">
        <v>4</v>
      </c>
      <c r="W7" s="12"/>
      <c r="X7" s="11"/>
      <c r="Y7" s="11">
        <v>0</v>
      </c>
      <c r="Z7" s="12"/>
      <c r="AA7" s="11"/>
      <c r="AB7" s="11">
        <v>0</v>
      </c>
      <c r="AC7" s="12"/>
      <c r="AD7" s="11"/>
      <c r="AE7" s="11">
        <v>0</v>
      </c>
      <c r="AF7" s="12"/>
      <c r="AG7" s="11"/>
      <c r="AH7" s="11">
        <v>0</v>
      </c>
      <c r="AI7" s="12"/>
      <c r="AJ7" s="11"/>
      <c r="AK7" s="11">
        <v>0</v>
      </c>
      <c r="AL7" s="12"/>
      <c r="AM7" s="11"/>
      <c r="AN7" s="11">
        <v>0</v>
      </c>
    </row>
    <row r="8" spans="1:40" x14ac:dyDescent="0.2">
      <c r="A8" s="8">
        <v>300512450</v>
      </c>
      <c r="B8" s="9" t="s">
        <v>24</v>
      </c>
      <c r="C8" s="10">
        <f t="shared" si="0"/>
        <v>0.59314775160599575</v>
      </c>
      <c r="D8" s="11">
        <v>554</v>
      </c>
      <c r="E8" s="12">
        <f t="shared" si="1"/>
        <v>0.31370449678800855</v>
      </c>
      <c r="F8" s="11">
        <v>293</v>
      </c>
      <c r="G8" s="11">
        <v>934</v>
      </c>
      <c r="H8" s="12">
        <f t="shared" si="2"/>
        <v>0.18518518518518517</v>
      </c>
      <c r="I8" s="11">
        <v>5</v>
      </c>
      <c r="J8" s="11">
        <v>27</v>
      </c>
      <c r="K8" s="12">
        <f t="shared" si="3"/>
        <v>0.35555555555555557</v>
      </c>
      <c r="L8" s="11">
        <v>32</v>
      </c>
      <c r="M8" s="11">
        <v>90</v>
      </c>
      <c r="N8" s="12">
        <f t="shared" si="4"/>
        <v>0.22222222222222221</v>
      </c>
      <c r="O8" s="11">
        <v>32</v>
      </c>
      <c r="P8" s="11">
        <v>144</v>
      </c>
      <c r="Q8" s="12">
        <f t="shared" si="5"/>
        <v>0.34408602150537637</v>
      </c>
      <c r="R8" s="11">
        <v>64</v>
      </c>
      <c r="S8" s="11">
        <v>186</v>
      </c>
      <c r="T8" s="12">
        <f t="shared" si="12"/>
        <v>0.18055555555555555</v>
      </c>
      <c r="U8" s="11">
        <v>13</v>
      </c>
      <c r="V8" s="11">
        <v>72</v>
      </c>
      <c r="W8" s="12">
        <f t="shared" si="6"/>
        <v>0.5</v>
      </c>
      <c r="X8" s="11">
        <v>1</v>
      </c>
      <c r="Y8" s="11">
        <v>2</v>
      </c>
      <c r="Z8" s="12">
        <f t="shared" si="7"/>
        <v>0.33333333333333331</v>
      </c>
      <c r="AA8" s="11">
        <v>7</v>
      </c>
      <c r="AB8" s="11">
        <v>21</v>
      </c>
      <c r="AC8" s="12">
        <f t="shared" si="8"/>
        <v>0.41772151898734178</v>
      </c>
      <c r="AD8" s="11">
        <v>33</v>
      </c>
      <c r="AE8" s="11">
        <v>79</v>
      </c>
      <c r="AF8" s="12">
        <f t="shared" si="9"/>
        <v>0.43801652892561982</v>
      </c>
      <c r="AG8" s="11">
        <v>53</v>
      </c>
      <c r="AH8" s="11">
        <v>121</v>
      </c>
      <c r="AI8" s="12">
        <f t="shared" si="10"/>
        <v>0.35643564356435642</v>
      </c>
      <c r="AJ8" s="11">
        <v>36</v>
      </c>
      <c r="AK8" s="11">
        <v>101</v>
      </c>
      <c r="AL8" s="12">
        <f t="shared" si="11"/>
        <v>0.18681318681318682</v>
      </c>
      <c r="AM8" s="11">
        <v>17</v>
      </c>
      <c r="AN8" s="11">
        <v>91</v>
      </c>
    </row>
    <row r="9" spans="1:40" ht="28.5" x14ac:dyDescent="0.2">
      <c r="A9" s="8">
        <v>404100852</v>
      </c>
      <c r="B9" s="9" t="s">
        <v>23</v>
      </c>
      <c r="C9" s="10">
        <f t="shared" si="0"/>
        <v>0.41877256317689532</v>
      </c>
      <c r="D9" s="11">
        <v>116</v>
      </c>
      <c r="E9" s="12">
        <f t="shared" si="1"/>
        <v>0.27075812274368233</v>
      </c>
      <c r="F9" s="11">
        <v>75</v>
      </c>
      <c r="G9" s="11">
        <v>277</v>
      </c>
      <c r="H9" s="12">
        <f t="shared" si="2"/>
        <v>0</v>
      </c>
      <c r="I9" s="11">
        <v>0</v>
      </c>
      <c r="J9" s="11">
        <v>3</v>
      </c>
      <c r="K9" s="12">
        <f t="shared" si="3"/>
        <v>0.19230769230769232</v>
      </c>
      <c r="L9" s="11">
        <v>5</v>
      </c>
      <c r="M9" s="11">
        <v>26</v>
      </c>
      <c r="N9" s="12">
        <f t="shared" si="4"/>
        <v>0.21276595744680851</v>
      </c>
      <c r="O9" s="11">
        <v>10</v>
      </c>
      <c r="P9" s="11">
        <v>47</v>
      </c>
      <c r="Q9" s="12">
        <f t="shared" si="5"/>
        <v>0.32954545454545453</v>
      </c>
      <c r="R9" s="11">
        <v>29</v>
      </c>
      <c r="S9" s="11">
        <v>88</v>
      </c>
      <c r="T9" s="12">
        <f t="shared" si="12"/>
        <v>0.22</v>
      </c>
      <c r="U9" s="11">
        <v>11</v>
      </c>
      <c r="V9" s="11">
        <v>50</v>
      </c>
      <c r="W9" s="12">
        <f t="shared" si="6"/>
        <v>0.18181818181818182</v>
      </c>
      <c r="X9" s="11">
        <v>2</v>
      </c>
      <c r="Y9" s="11">
        <v>11</v>
      </c>
      <c r="Z9" s="12">
        <f t="shared" si="7"/>
        <v>0.17647058823529413</v>
      </c>
      <c r="AA9" s="11">
        <v>3</v>
      </c>
      <c r="AB9" s="11">
        <v>17</v>
      </c>
      <c r="AC9" s="12">
        <f t="shared" si="8"/>
        <v>0.5</v>
      </c>
      <c r="AD9" s="11">
        <v>3</v>
      </c>
      <c r="AE9" s="11">
        <v>6</v>
      </c>
      <c r="AF9" s="12">
        <f t="shared" si="9"/>
        <v>0.66666666666666663</v>
      </c>
      <c r="AG9" s="11">
        <v>4</v>
      </c>
      <c r="AH9" s="11">
        <v>6</v>
      </c>
      <c r="AI9" s="12">
        <f t="shared" si="10"/>
        <v>0.46153846153846156</v>
      </c>
      <c r="AJ9" s="11">
        <v>6</v>
      </c>
      <c r="AK9" s="11">
        <v>13</v>
      </c>
      <c r="AL9" s="12">
        <f t="shared" si="11"/>
        <v>0.2</v>
      </c>
      <c r="AM9" s="11">
        <v>2</v>
      </c>
      <c r="AN9" s="11">
        <v>10</v>
      </c>
    </row>
    <row r="10" spans="1:40" x14ac:dyDescent="0.2">
      <c r="A10" s="8">
        <v>110000000</v>
      </c>
      <c r="B10" s="9" t="s">
        <v>5</v>
      </c>
      <c r="C10" s="10">
        <f t="shared" si="0"/>
        <v>0.70714285714285718</v>
      </c>
      <c r="D10" s="11">
        <v>99</v>
      </c>
      <c r="E10" s="12">
        <f t="shared" si="1"/>
        <v>0.39285714285714285</v>
      </c>
      <c r="F10" s="11">
        <v>55</v>
      </c>
      <c r="G10" s="11">
        <v>140</v>
      </c>
      <c r="H10" s="12">
        <f t="shared" si="2"/>
        <v>0.25</v>
      </c>
      <c r="I10" s="11">
        <v>3</v>
      </c>
      <c r="J10" s="11">
        <v>12</v>
      </c>
      <c r="K10" s="12">
        <f t="shared" si="3"/>
        <v>0.25</v>
      </c>
      <c r="L10" s="11">
        <v>8</v>
      </c>
      <c r="M10" s="11">
        <v>32</v>
      </c>
      <c r="N10" s="12">
        <f t="shared" si="4"/>
        <v>0.56944444444444442</v>
      </c>
      <c r="O10" s="11">
        <v>41</v>
      </c>
      <c r="P10" s="11">
        <v>72</v>
      </c>
      <c r="Q10" s="12">
        <f t="shared" si="5"/>
        <v>0.14285714285714285</v>
      </c>
      <c r="R10" s="11">
        <v>3</v>
      </c>
      <c r="S10" s="11">
        <v>21</v>
      </c>
      <c r="T10" s="12"/>
      <c r="U10" s="11"/>
      <c r="V10" s="11">
        <v>0</v>
      </c>
      <c r="W10" s="12">
        <f t="shared" si="6"/>
        <v>0</v>
      </c>
      <c r="X10" s="11">
        <v>0</v>
      </c>
      <c r="Y10" s="11">
        <v>2</v>
      </c>
      <c r="Z10" s="12"/>
      <c r="AA10" s="11"/>
      <c r="AB10" s="11">
        <v>0</v>
      </c>
      <c r="AC10" s="12">
        <f t="shared" si="8"/>
        <v>0</v>
      </c>
      <c r="AD10" s="11">
        <v>0</v>
      </c>
      <c r="AE10" s="11">
        <v>1</v>
      </c>
      <c r="AF10" s="12"/>
      <c r="AG10" s="11"/>
      <c r="AH10" s="11">
        <v>0</v>
      </c>
      <c r="AI10" s="12"/>
      <c r="AJ10" s="11"/>
      <c r="AK10" s="11">
        <v>0</v>
      </c>
      <c r="AL10" s="12"/>
      <c r="AM10" s="11"/>
      <c r="AN10" s="11">
        <v>0</v>
      </c>
    </row>
    <row r="11" spans="1:40" x14ac:dyDescent="0.2">
      <c r="A11" s="8">
        <v>116000000</v>
      </c>
      <c r="B11" s="9" t="s">
        <v>6</v>
      </c>
      <c r="C11" s="10">
        <f t="shared" si="0"/>
        <v>0.37378640776699029</v>
      </c>
      <c r="D11" s="11">
        <v>77</v>
      </c>
      <c r="E11" s="12">
        <f t="shared" si="1"/>
        <v>0.21359223300970873</v>
      </c>
      <c r="F11" s="11">
        <v>44</v>
      </c>
      <c r="G11" s="11">
        <v>206</v>
      </c>
      <c r="H11" s="12">
        <f t="shared" si="2"/>
        <v>0</v>
      </c>
      <c r="I11" s="11">
        <v>0</v>
      </c>
      <c r="J11" s="11">
        <v>5</v>
      </c>
      <c r="K11" s="12">
        <f t="shared" si="3"/>
        <v>0.35555555555555557</v>
      </c>
      <c r="L11" s="11">
        <v>16</v>
      </c>
      <c r="M11" s="11">
        <v>45</v>
      </c>
      <c r="N11" s="12">
        <f t="shared" si="4"/>
        <v>0.11475409836065574</v>
      </c>
      <c r="O11" s="11">
        <v>7</v>
      </c>
      <c r="P11" s="11">
        <v>61</v>
      </c>
      <c r="Q11" s="12">
        <f t="shared" si="5"/>
        <v>0</v>
      </c>
      <c r="R11" s="11">
        <v>0</v>
      </c>
      <c r="S11" s="11">
        <v>38</v>
      </c>
      <c r="T11" s="12"/>
      <c r="U11" s="11"/>
      <c r="V11" s="11">
        <v>0</v>
      </c>
      <c r="W11" s="12">
        <f t="shared" si="6"/>
        <v>0.47368421052631576</v>
      </c>
      <c r="X11" s="11">
        <v>9</v>
      </c>
      <c r="Y11" s="11">
        <v>19</v>
      </c>
      <c r="Z11" s="12">
        <f t="shared" si="7"/>
        <v>0.36363636363636365</v>
      </c>
      <c r="AA11" s="11">
        <v>4</v>
      </c>
      <c r="AB11" s="11">
        <v>11</v>
      </c>
      <c r="AC11" s="12">
        <f t="shared" si="8"/>
        <v>0.66666666666666663</v>
      </c>
      <c r="AD11" s="11">
        <v>2</v>
      </c>
      <c r="AE11" s="11">
        <v>3</v>
      </c>
      <c r="AF11" s="12">
        <f t="shared" si="9"/>
        <v>0.125</v>
      </c>
      <c r="AG11" s="11">
        <v>1</v>
      </c>
      <c r="AH11" s="11">
        <v>8</v>
      </c>
      <c r="AI11" s="12">
        <f t="shared" si="10"/>
        <v>0.3</v>
      </c>
      <c r="AJ11" s="11">
        <v>3</v>
      </c>
      <c r="AK11" s="11">
        <v>10</v>
      </c>
      <c r="AL11" s="12">
        <f t="shared" si="11"/>
        <v>0.33333333333333331</v>
      </c>
      <c r="AM11" s="11">
        <v>2</v>
      </c>
      <c r="AN11" s="11">
        <v>6</v>
      </c>
    </row>
    <row r="12" spans="1:40" x14ac:dyDescent="0.2">
      <c r="A12" s="8">
        <v>300150960</v>
      </c>
      <c r="B12" s="9" t="s">
        <v>25</v>
      </c>
      <c r="C12" s="10">
        <f t="shared" si="0"/>
        <v>0.49312714776632305</v>
      </c>
      <c r="D12" s="11">
        <v>287</v>
      </c>
      <c r="E12" s="12">
        <f t="shared" si="1"/>
        <v>0.17525773195876287</v>
      </c>
      <c r="F12" s="11">
        <v>102</v>
      </c>
      <c r="G12" s="11">
        <v>582</v>
      </c>
      <c r="H12" s="12">
        <f t="shared" si="2"/>
        <v>0.4</v>
      </c>
      <c r="I12" s="11">
        <v>2</v>
      </c>
      <c r="J12" s="11">
        <v>5</v>
      </c>
      <c r="K12" s="12">
        <f t="shared" si="3"/>
        <v>0.10526315789473684</v>
      </c>
      <c r="L12" s="11">
        <v>4</v>
      </c>
      <c r="M12" s="11">
        <v>38</v>
      </c>
      <c r="N12" s="12">
        <f t="shared" si="4"/>
        <v>0.15151515151515152</v>
      </c>
      <c r="O12" s="11">
        <v>5</v>
      </c>
      <c r="P12" s="11">
        <v>33</v>
      </c>
      <c r="Q12" s="12">
        <f t="shared" si="5"/>
        <v>0.18367346938775511</v>
      </c>
      <c r="R12" s="11">
        <v>9</v>
      </c>
      <c r="S12" s="11">
        <v>49</v>
      </c>
      <c r="T12" s="12">
        <f t="shared" si="12"/>
        <v>0.16666666666666666</v>
      </c>
      <c r="U12" s="11">
        <v>3</v>
      </c>
      <c r="V12" s="11">
        <v>18</v>
      </c>
      <c r="W12" s="12">
        <f t="shared" si="6"/>
        <v>0.25</v>
      </c>
      <c r="X12" s="11">
        <v>2</v>
      </c>
      <c r="Y12" s="11">
        <v>8</v>
      </c>
      <c r="Z12" s="12">
        <f t="shared" si="7"/>
        <v>0.05</v>
      </c>
      <c r="AA12" s="11">
        <v>1</v>
      </c>
      <c r="AB12" s="11">
        <v>20</v>
      </c>
      <c r="AC12" s="12">
        <f t="shared" si="8"/>
        <v>0.2857142857142857</v>
      </c>
      <c r="AD12" s="11">
        <v>16</v>
      </c>
      <c r="AE12" s="11">
        <v>56</v>
      </c>
      <c r="AF12" s="12">
        <f t="shared" si="9"/>
        <v>0.20422535211267606</v>
      </c>
      <c r="AG12" s="11">
        <v>29</v>
      </c>
      <c r="AH12" s="11">
        <v>142</v>
      </c>
      <c r="AI12" s="12">
        <f t="shared" si="10"/>
        <v>0.21296296296296297</v>
      </c>
      <c r="AJ12" s="11">
        <v>23</v>
      </c>
      <c r="AK12" s="11">
        <v>108</v>
      </c>
      <c r="AL12" s="12">
        <f t="shared" si="11"/>
        <v>7.6190476190476197E-2</v>
      </c>
      <c r="AM12" s="11">
        <v>8</v>
      </c>
      <c r="AN12" s="11">
        <v>105</v>
      </c>
    </row>
    <row r="13" spans="1:40" x14ac:dyDescent="0.2">
      <c r="A13" s="8">
        <v>300232310</v>
      </c>
      <c r="B13" s="9" t="s">
        <v>7</v>
      </c>
      <c r="C13" s="10">
        <f t="shared" si="0"/>
        <v>0.510752688172043</v>
      </c>
      <c r="D13" s="11">
        <v>190</v>
      </c>
      <c r="E13" s="12">
        <f t="shared" si="1"/>
        <v>0.28225806451612906</v>
      </c>
      <c r="F13" s="11">
        <v>105</v>
      </c>
      <c r="G13" s="11">
        <v>372</v>
      </c>
      <c r="H13" s="12">
        <f t="shared" si="2"/>
        <v>0.5</v>
      </c>
      <c r="I13" s="11">
        <v>2</v>
      </c>
      <c r="J13" s="11">
        <v>4</v>
      </c>
      <c r="K13" s="12">
        <f t="shared" si="3"/>
        <v>0.30434782608695654</v>
      </c>
      <c r="L13" s="11">
        <v>7</v>
      </c>
      <c r="M13" s="11">
        <v>23</v>
      </c>
      <c r="N13" s="12">
        <f t="shared" si="4"/>
        <v>0.23214285714285715</v>
      </c>
      <c r="O13" s="11">
        <v>13</v>
      </c>
      <c r="P13" s="11">
        <v>56</v>
      </c>
      <c r="Q13" s="12">
        <f t="shared" si="5"/>
        <v>0.25423728813559321</v>
      </c>
      <c r="R13" s="11">
        <v>15</v>
      </c>
      <c r="S13" s="11">
        <v>59</v>
      </c>
      <c r="T13" s="12">
        <f t="shared" si="12"/>
        <v>0.23333333333333334</v>
      </c>
      <c r="U13" s="11">
        <v>7</v>
      </c>
      <c r="V13" s="11">
        <v>30</v>
      </c>
      <c r="W13" s="12">
        <f t="shared" si="6"/>
        <v>0.4</v>
      </c>
      <c r="X13" s="11">
        <v>2</v>
      </c>
      <c r="Y13" s="11">
        <v>5</v>
      </c>
      <c r="Z13" s="12">
        <f t="shared" si="7"/>
        <v>0.14285714285714285</v>
      </c>
      <c r="AA13" s="11">
        <v>2</v>
      </c>
      <c r="AB13" s="11">
        <v>14</v>
      </c>
      <c r="AC13" s="12">
        <f t="shared" si="8"/>
        <v>0.35555555555555557</v>
      </c>
      <c r="AD13" s="11">
        <v>16</v>
      </c>
      <c r="AE13" s="11">
        <v>45</v>
      </c>
      <c r="AF13" s="12">
        <f t="shared" si="9"/>
        <v>0.36170212765957449</v>
      </c>
      <c r="AG13" s="11">
        <v>17</v>
      </c>
      <c r="AH13" s="11">
        <v>47</v>
      </c>
      <c r="AI13" s="12">
        <f t="shared" si="10"/>
        <v>0.27777777777777779</v>
      </c>
      <c r="AJ13" s="11">
        <v>15</v>
      </c>
      <c r="AK13" s="11">
        <v>54</v>
      </c>
      <c r="AL13" s="12">
        <f t="shared" si="11"/>
        <v>0.25714285714285712</v>
      </c>
      <c r="AM13" s="11">
        <v>9</v>
      </c>
      <c r="AN13" s="11">
        <v>35</v>
      </c>
    </row>
    <row r="14" spans="1:40" x14ac:dyDescent="0.2">
      <c r="A14" s="8">
        <v>300513290</v>
      </c>
      <c r="B14" s="9" t="s">
        <v>8</v>
      </c>
      <c r="C14" s="10">
        <f t="shared" si="0"/>
        <v>0.2549800796812749</v>
      </c>
      <c r="D14" s="11">
        <v>64</v>
      </c>
      <c r="E14" s="12">
        <f t="shared" si="1"/>
        <v>0.11553784860557768</v>
      </c>
      <c r="F14" s="11">
        <v>29</v>
      </c>
      <c r="G14" s="11">
        <v>251</v>
      </c>
      <c r="H14" s="12">
        <f t="shared" si="2"/>
        <v>0.2857142857142857</v>
      </c>
      <c r="I14" s="11">
        <v>2</v>
      </c>
      <c r="J14" s="11">
        <v>7</v>
      </c>
      <c r="K14" s="12">
        <f t="shared" si="3"/>
        <v>3.8461538461538464E-2</v>
      </c>
      <c r="L14" s="11">
        <v>1</v>
      </c>
      <c r="M14" s="11">
        <v>26</v>
      </c>
      <c r="N14" s="12">
        <f t="shared" si="4"/>
        <v>0.11538461538461539</v>
      </c>
      <c r="O14" s="11">
        <v>3</v>
      </c>
      <c r="P14" s="11">
        <v>26</v>
      </c>
      <c r="Q14" s="12">
        <f t="shared" si="5"/>
        <v>0.05</v>
      </c>
      <c r="R14" s="11">
        <v>1</v>
      </c>
      <c r="S14" s="11">
        <v>20</v>
      </c>
      <c r="T14" s="12">
        <f t="shared" si="12"/>
        <v>0</v>
      </c>
      <c r="U14" s="11">
        <v>0</v>
      </c>
      <c r="V14" s="11">
        <v>6</v>
      </c>
      <c r="W14" s="12">
        <f t="shared" si="6"/>
        <v>0</v>
      </c>
      <c r="X14" s="11">
        <v>0</v>
      </c>
      <c r="Y14" s="11">
        <v>1</v>
      </c>
      <c r="Z14" s="12">
        <f t="shared" si="7"/>
        <v>0</v>
      </c>
      <c r="AA14" s="11">
        <v>0</v>
      </c>
      <c r="AB14" s="11">
        <v>2</v>
      </c>
      <c r="AC14" s="12">
        <f t="shared" si="8"/>
        <v>0.1111111111111111</v>
      </c>
      <c r="AD14" s="11">
        <v>3</v>
      </c>
      <c r="AE14" s="11">
        <v>27</v>
      </c>
      <c r="AF14" s="12">
        <f t="shared" si="9"/>
        <v>9.3023255813953487E-2</v>
      </c>
      <c r="AG14" s="11">
        <v>4</v>
      </c>
      <c r="AH14" s="11">
        <v>43</v>
      </c>
      <c r="AI14" s="12">
        <f t="shared" si="10"/>
        <v>0.21428571428571427</v>
      </c>
      <c r="AJ14" s="11">
        <v>9</v>
      </c>
      <c r="AK14" s="11">
        <v>42</v>
      </c>
      <c r="AL14" s="12">
        <f t="shared" si="11"/>
        <v>0.11764705882352941</v>
      </c>
      <c r="AM14" s="11">
        <v>6</v>
      </c>
      <c r="AN14" s="11">
        <v>51</v>
      </c>
    </row>
    <row r="15" spans="1:40" ht="28.5" x14ac:dyDescent="0.2">
      <c r="A15" s="8">
        <v>308113609</v>
      </c>
      <c r="B15" s="9" t="s">
        <v>9</v>
      </c>
      <c r="C15" s="10">
        <f t="shared" si="0"/>
        <v>0.39568345323741005</v>
      </c>
      <c r="D15" s="11">
        <v>55</v>
      </c>
      <c r="E15" s="12">
        <f t="shared" si="1"/>
        <v>0.2805755395683453</v>
      </c>
      <c r="F15" s="11">
        <v>39</v>
      </c>
      <c r="G15" s="11">
        <v>139</v>
      </c>
      <c r="H15" s="12">
        <f t="shared" si="2"/>
        <v>0.44444444444444442</v>
      </c>
      <c r="I15" s="11">
        <v>4</v>
      </c>
      <c r="J15" s="11">
        <v>9</v>
      </c>
      <c r="K15" s="12">
        <f t="shared" si="3"/>
        <v>0.25490196078431371</v>
      </c>
      <c r="L15" s="11">
        <v>13</v>
      </c>
      <c r="M15" s="11">
        <v>51</v>
      </c>
      <c r="N15" s="12">
        <f t="shared" si="4"/>
        <v>0.32758620689655171</v>
      </c>
      <c r="O15" s="11">
        <v>19</v>
      </c>
      <c r="P15" s="11">
        <v>58</v>
      </c>
      <c r="Q15" s="12">
        <f t="shared" si="5"/>
        <v>0.15</v>
      </c>
      <c r="R15" s="11">
        <v>3</v>
      </c>
      <c r="S15" s="11">
        <v>20</v>
      </c>
      <c r="T15" s="12">
        <f t="shared" si="12"/>
        <v>0</v>
      </c>
      <c r="U15" s="11">
        <v>0</v>
      </c>
      <c r="V15" s="11">
        <v>1</v>
      </c>
      <c r="W15" s="12"/>
      <c r="X15" s="11"/>
      <c r="Y15" s="11">
        <v>0</v>
      </c>
      <c r="Z15" s="12"/>
      <c r="AA15" s="11"/>
      <c r="AB15" s="11">
        <v>0</v>
      </c>
      <c r="AC15" s="12"/>
      <c r="AD15" s="11"/>
      <c r="AE15" s="11">
        <v>0</v>
      </c>
      <c r="AF15" s="12"/>
      <c r="AG15" s="11"/>
      <c r="AH15" s="11">
        <v>0</v>
      </c>
      <c r="AI15" s="12"/>
      <c r="AJ15" s="11"/>
      <c r="AK15" s="11">
        <v>0</v>
      </c>
      <c r="AL15" s="12"/>
      <c r="AM15" s="11"/>
      <c r="AN15" s="11">
        <v>0</v>
      </c>
    </row>
    <row r="16" spans="1:40" ht="28.5" x14ac:dyDescent="0.2">
      <c r="A16" s="8">
        <v>300310250</v>
      </c>
      <c r="B16" s="9" t="s">
        <v>26</v>
      </c>
      <c r="C16" s="10">
        <f t="shared" si="0"/>
        <v>0.5901639344262295</v>
      </c>
      <c r="D16" s="11">
        <v>36</v>
      </c>
      <c r="E16" s="12">
        <f t="shared" si="1"/>
        <v>0.34426229508196721</v>
      </c>
      <c r="F16" s="11">
        <v>21</v>
      </c>
      <c r="G16" s="11">
        <v>61</v>
      </c>
      <c r="H16" s="12">
        <f t="shared" si="2"/>
        <v>0</v>
      </c>
      <c r="I16" s="11">
        <v>0</v>
      </c>
      <c r="J16" s="11">
        <v>2</v>
      </c>
      <c r="K16" s="12">
        <f t="shared" si="3"/>
        <v>0.375</v>
      </c>
      <c r="L16" s="11">
        <v>3</v>
      </c>
      <c r="M16" s="11">
        <v>8</v>
      </c>
      <c r="N16" s="12">
        <f t="shared" si="4"/>
        <v>0.34375</v>
      </c>
      <c r="O16" s="11">
        <v>11</v>
      </c>
      <c r="P16" s="11">
        <v>32</v>
      </c>
      <c r="Q16" s="12">
        <f t="shared" si="5"/>
        <v>0.35294117647058826</v>
      </c>
      <c r="R16" s="11">
        <v>6</v>
      </c>
      <c r="S16" s="11">
        <v>17</v>
      </c>
      <c r="T16" s="12">
        <f t="shared" si="12"/>
        <v>0.5</v>
      </c>
      <c r="U16" s="11">
        <v>1</v>
      </c>
      <c r="V16" s="11">
        <v>2</v>
      </c>
      <c r="W16" s="12"/>
      <c r="X16" s="11"/>
      <c r="Y16" s="11">
        <v>0</v>
      </c>
      <c r="Z16" s="12"/>
      <c r="AA16" s="11"/>
      <c r="AB16" s="11">
        <v>0</v>
      </c>
      <c r="AC16" s="12"/>
      <c r="AD16" s="11"/>
      <c r="AE16" s="11">
        <v>0</v>
      </c>
      <c r="AF16" s="12"/>
      <c r="AG16" s="11"/>
      <c r="AH16" s="11">
        <v>0</v>
      </c>
      <c r="AI16" s="12"/>
      <c r="AJ16" s="11"/>
      <c r="AK16" s="11">
        <v>0</v>
      </c>
      <c r="AL16" s="12"/>
      <c r="AM16" s="11"/>
      <c r="AN16" s="11">
        <v>0</v>
      </c>
    </row>
    <row r="17" spans="1:40" x14ac:dyDescent="0.2">
      <c r="A17" s="8">
        <v>101000000</v>
      </c>
      <c r="B17" s="9" t="s">
        <v>10</v>
      </c>
      <c r="C17" s="10">
        <f t="shared" si="0"/>
        <v>0.59223300970873782</v>
      </c>
      <c r="D17" s="11">
        <v>244</v>
      </c>
      <c r="E17" s="12">
        <f t="shared" si="1"/>
        <v>0.53398058252427183</v>
      </c>
      <c r="F17" s="11">
        <v>220</v>
      </c>
      <c r="G17" s="11">
        <v>412</v>
      </c>
      <c r="H17" s="12">
        <f t="shared" si="2"/>
        <v>0.66666666666666663</v>
      </c>
      <c r="I17" s="11">
        <v>2</v>
      </c>
      <c r="J17" s="11">
        <v>3</v>
      </c>
      <c r="K17" s="12">
        <f t="shared" si="3"/>
        <v>0.54545454545454541</v>
      </c>
      <c r="L17" s="11">
        <v>12</v>
      </c>
      <c r="M17" s="11">
        <v>22</v>
      </c>
      <c r="N17" s="12">
        <f t="shared" si="4"/>
        <v>0.6</v>
      </c>
      <c r="O17" s="11">
        <v>42</v>
      </c>
      <c r="P17" s="11">
        <v>70</v>
      </c>
      <c r="Q17" s="12">
        <f t="shared" si="5"/>
        <v>0.57333333333333336</v>
      </c>
      <c r="R17" s="11">
        <v>86</v>
      </c>
      <c r="S17" s="11">
        <v>150</v>
      </c>
      <c r="T17" s="12">
        <f t="shared" si="12"/>
        <v>0.56097560975609762</v>
      </c>
      <c r="U17" s="11">
        <v>46</v>
      </c>
      <c r="V17" s="11">
        <v>82</v>
      </c>
      <c r="W17" s="12">
        <f t="shared" si="6"/>
        <v>0</v>
      </c>
      <c r="X17" s="11">
        <v>0</v>
      </c>
      <c r="Y17" s="11">
        <v>7</v>
      </c>
      <c r="Z17" s="12">
        <f t="shared" si="7"/>
        <v>0</v>
      </c>
      <c r="AA17" s="11">
        <v>0</v>
      </c>
      <c r="AB17" s="11">
        <v>4</v>
      </c>
      <c r="AC17" s="12">
        <f t="shared" si="8"/>
        <v>0.75</v>
      </c>
      <c r="AD17" s="11">
        <v>6</v>
      </c>
      <c r="AE17" s="11">
        <v>8</v>
      </c>
      <c r="AF17" s="12">
        <f t="shared" si="9"/>
        <v>0.6428571428571429</v>
      </c>
      <c r="AG17" s="11">
        <v>9</v>
      </c>
      <c r="AH17" s="11">
        <v>14</v>
      </c>
      <c r="AI17" s="12">
        <f t="shared" si="10"/>
        <v>0.5</v>
      </c>
      <c r="AJ17" s="11">
        <v>9</v>
      </c>
      <c r="AK17" s="11">
        <v>18</v>
      </c>
      <c r="AL17" s="12">
        <f t="shared" si="11"/>
        <v>0.23529411764705882</v>
      </c>
      <c r="AM17" s="11">
        <v>8</v>
      </c>
      <c r="AN17" s="11">
        <v>34</v>
      </c>
    </row>
    <row r="18" spans="1:40" x14ac:dyDescent="0.2">
      <c r="A18" s="8">
        <v>300463130</v>
      </c>
      <c r="B18" s="9" t="s">
        <v>11</v>
      </c>
      <c r="C18" s="10">
        <f t="shared" si="0"/>
        <v>0.70717131474103589</v>
      </c>
      <c r="D18" s="11">
        <v>355</v>
      </c>
      <c r="E18" s="12">
        <f t="shared" si="1"/>
        <v>0.46015936254980078</v>
      </c>
      <c r="F18" s="11">
        <v>231</v>
      </c>
      <c r="G18" s="11">
        <v>502</v>
      </c>
      <c r="H18" s="12"/>
      <c r="I18" s="11"/>
      <c r="J18" s="11">
        <v>0</v>
      </c>
      <c r="K18" s="12">
        <f t="shared" si="3"/>
        <v>0.37142857142857144</v>
      </c>
      <c r="L18" s="11">
        <v>13</v>
      </c>
      <c r="M18" s="11">
        <v>35</v>
      </c>
      <c r="N18" s="12">
        <f t="shared" si="4"/>
        <v>0.41860465116279072</v>
      </c>
      <c r="O18" s="11">
        <v>18</v>
      </c>
      <c r="P18" s="11">
        <v>43</v>
      </c>
      <c r="Q18" s="12">
        <f t="shared" si="5"/>
        <v>0.11764705882352941</v>
      </c>
      <c r="R18" s="11">
        <v>2</v>
      </c>
      <c r="S18" s="11">
        <v>17</v>
      </c>
      <c r="T18" s="12">
        <f t="shared" si="12"/>
        <v>0.2</v>
      </c>
      <c r="U18" s="11">
        <v>1</v>
      </c>
      <c r="V18" s="11">
        <v>5</v>
      </c>
      <c r="W18" s="12">
        <f t="shared" si="6"/>
        <v>0.625</v>
      </c>
      <c r="X18" s="11">
        <v>5</v>
      </c>
      <c r="Y18" s="11">
        <v>8</v>
      </c>
      <c r="Z18" s="12">
        <f t="shared" si="7"/>
        <v>0.58064516129032262</v>
      </c>
      <c r="AA18" s="11">
        <v>18</v>
      </c>
      <c r="AB18" s="11">
        <v>31</v>
      </c>
      <c r="AC18" s="12">
        <f t="shared" si="8"/>
        <v>0.63</v>
      </c>
      <c r="AD18" s="11">
        <v>63</v>
      </c>
      <c r="AE18" s="11">
        <v>100</v>
      </c>
      <c r="AF18" s="12">
        <f t="shared" si="9"/>
        <v>0.5213675213675214</v>
      </c>
      <c r="AG18" s="11">
        <v>61</v>
      </c>
      <c r="AH18" s="11">
        <v>117</v>
      </c>
      <c r="AI18" s="12">
        <f t="shared" si="10"/>
        <v>0.43820224719101125</v>
      </c>
      <c r="AJ18" s="11">
        <v>39</v>
      </c>
      <c r="AK18" s="11">
        <v>89</v>
      </c>
      <c r="AL18" s="12">
        <f t="shared" si="11"/>
        <v>0.19298245614035087</v>
      </c>
      <c r="AM18" s="11">
        <v>11</v>
      </c>
      <c r="AN18" s="11">
        <v>57</v>
      </c>
    </row>
    <row r="19" spans="1:40" x14ac:dyDescent="0.2">
      <c r="A19" s="8">
        <v>113000000</v>
      </c>
      <c r="B19" s="9" t="s">
        <v>27</v>
      </c>
      <c r="C19" s="10">
        <f t="shared" si="0"/>
        <v>0.5</v>
      </c>
      <c r="D19" s="11">
        <v>435</v>
      </c>
      <c r="E19" s="12">
        <f t="shared" si="1"/>
        <v>0.27356321839080461</v>
      </c>
      <c r="F19" s="11">
        <v>238</v>
      </c>
      <c r="G19" s="11">
        <v>870</v>
      </c>
      <c r="H19" s="12">
        <f t="shared" si="2"/>
        <v>0.13636363636363635</v>
      </c>
      <c r="I19" s="11">
        <v>3</v>
      </c>
      <c r="J19" s="11">
        <v>22</v>
      </c>
      <c r="K19" s="12">
        <f t="shared" si="3"/>
        <v>0.21468926553672316</v>
      </c>
      <c r="L19" s="11">
        <v>38</v>
      </c>
      <c r="M19" s="11">
        <v>177</v>
      </c>
      <c r="N19" s="12">
        <f t="shared" si="4"/>
        <v>0.20833333333333334</v>
      </c>
      <c r="O19" s="11">
        <v>30</v>
      </c>
      <c r="P19" s="11">
        <v>144</v>
      </c>
      <c r="Q19" s="12">
        <f t="shared" si="5"/>
        <v>0.15094339622641509</v>
      </c>
      <c r="R19" s="11">
        <v>8</v>
      </c>
      <c r="S19" s="11">
        <v>53</v>
      </c>
      <c r="T19" s="12">
        <f t="shared" si="12"/>
        <v>0.1</v>
      </c>
      <c r="U19" s="11">
        <v>1</v>
      </c>
      <c r="V19" s="11">
        <v>10</v>
      </c>
      <c r="W19" s="12">
        <f t="shared" si="6"/>
        <v>0.34319526627218933</v>
      </c>
      <c r="X19" s="11">
        <v>58</v>
      </c>
      <c r="Y19" s="11">
        <v>169</v>
      </c>
      <c r="Z19" s="12">
        <f t="shared" si="7"/>
        <v>0.40298507462686567</v>
      </c>
      <c r="AA19" s="11">
        <v>54</v>
      </c>
      <c r="AB19" s="11">
        <v>134</v>
      </c>
      <c r="AC19" s="12">
        <f t="shared" si="8"/>
        <v>0.296875</v>
      </c>
      <c r="AD19" s="11">
        <v>19</v>
      </c>
      <c r="AE19" s="11">
        <v>64</v>
      </c>
      <c r="AF19" s="12">
        <f t="shared" si="9"/>
        <v>0.27272727272727271</v>
      </c>
      <c r="AG19" s="11">
        <v>15</v>
      </c>
      <c r="AH19" s="11">
        <v>55</v>
      </c>
      <c r="AI19" s="12">
        <f t="shared" si="10"/>
        <v>0.32258064516129031</v>
      </c>
      <c r="AJ19" s="11">
        <v>10</v>
      </c>
      <c r="AK19" s="11">
        <v>31</v>
      </c>
      <c r="AL19" s="12">
        <f t="shared" si="11"/>
        <v>0.18181818181818182</v>
      </c>
      <c r="AM19" s="11">
        <v>2</v>
      </c>
      <c r="AN19" s="11">
        <v>11</v>
      </c>
    </row>
    <row r="20" spans="1:40" ht="28.5" x14ac:dyDescent="0.2">
      <c r="A20" s="8">
        <v>421394952</v>
      </c>
      <c r="B20" s="9" t="s">
        <v>28</v>
      </c>
      <c r="C20" s="10">
        <f t="shared" si="0"/>
        <v>0.80082987551867224</v>
      </c>
      <c r="D20" s="11">
        <v>386</v>
      </c>
      <c r="E20" s="12">
        <f t="shared" si="1"/>
        <v>0.56431535269709543</v>
      </c>
      <c r="F20" s="11">
        <v>272</v>
      </c>
      <c r="G20" s="11">
        <v>482</v>
      </c>
      <c r="H20" s="12">
        <f t="shared" si="2"/>
        <v>1</v>
      </c>
      <c r="I20" s="11">
        <v>2</v>
      </c>
      <c r="J20" s="11">
        <v>2</v>
      </c>
      <c r="K20" s="12">
        <f t="shared" si="3"/>
        <v>0.55555555555555558</v>
      </c>
      <c r="L20" s="11">
        <v>5</v>
      </c>
      <c r="M20" s="11">
        <v>9</v>
      </c>
      <c r="N20" s="12">
        <f t="shared" si="4"/>
        <v>0.38297872340425532</v>
      </c>
      <c r="O20" s="11">
        <v>18</v>
      </c>
      <c r="P20" s="11">
        <v>47</v>
      </c>
      <c r="Q20" s="12">
        <f t="shared" si="5"/>
        <v>0.42857142857142855</v>
      </c>
      <c r="R20" s="11">
        <v>33</v>
      </c>
      <c r="S20" s="11">
        <v>77</v>
      </c>
      <c r="T20" s="12">
        <f t="shared" si="12"/>
        <v>0.42857142857142855</v>
      </c>
      <c r="U20" s="11">
        <v>18</v>
      </c>
      <c r="V20" s="11">
        <v>42</v>
      </c>
      <c r="W20" s="12">
        <f t="shared" si="6"/>
        <v>0.9</v>
      </c>
      <c r="X20" s="11">
        <v>9</v>
      </c>
      <c r="Y20" s="11">
        <v>10</v>
      </c>
      <c r="Z20" s="12">
        <f t="shared" si="7"/>
        <v>0.77272727272727271</v>
      </c>
      <c r="AA20" s="11">
        <v>17</v>
      </c>
      <c r="AB20" s="11">
        <v>22</v>
      </c>
      <c r="AC20" s="12">
        <f t="shared" si="8"/>
        <v>0.80821917808219179</v>
      </c>
      <c r="AD20" s="11">
        <v>59</v>
      </c>
      <c r="AE20" s="11">
        <v>73</v>
      </c>
      <c r="AF20" s="12">
        <f t="shared" si="9"/>
        <v>0.62686567164179108</v>
      </c>
      <c r="AG20" s="11">
        <v>42</v>
      </c>
      <c r="AH20" s="11">
        <v>67</v>
      </c>
      <c r="AI20" s="12">
        <f t="shared" si="10"/>
        <v>0.5842696629213483</v>
      </c>
      <c r="AJ20" s="11">
        <v>52</v>
      </c>
      <c r="AK20" s="11">
        <v>89</v>
      </c>
      <c r="AL20" s="12">
        <f t="shared" si="11"/>
        <v>0.38636363636363635</v>
      </c>
      <c r="AM20" s="11">
        <v>17</v>
      </c>
      <c r="AN20" s="11">
        <v>44</v>
      </c>
    </row>
    <row r="21" spans="1:40" x14ac:dyDescent="0.2">
      <c r="A21" s="8">
        <v>112000000</v>
      </c>
      <c r="B21" s="9" t="s">
        <v>12</v>
      </c>
      <c r="C21" s="10">
        <f t="shared" si="0"/>
        <v>0.49371633752244165</v>
      </c>
      <c r="D21" s="11">
        <v>275</v>
      </c>
      <c r="E21" s="12">
        <f t="shared" si="1"/>
        <v>0.25673249551166966</v>
      </c>
      <c r="F21" s="11">
        <v>143</v>
      </c>
      <c r="G21" s="11">
        <v>557</v>
      </c>
      <c r="H21" s="12">
        <f t="shared" si="2"/>
        <v>0</v>
      </c>
      <c r="I21" s="11">
        <v>0</v>
      </c>
      <c r="J21" s="11">
        <v>3</v>
      </c>
      <c r="K21" s="12">
        <f t="shared" si="3"/>
        <v>0.19298245614035087</v>
      </c>
      <c r="L21" s="11">
        <v>11</v>
      </c>
      <c r="M21" s="11">
        <v>57</v>
      </c>
      <c r="N21" s="12">
        <f t="shared" si="4"/>
        <v>0.2857142857142857</v>
      </c>
      <c r="O21" s="11">
        <v>32</v>
      </c>
      <c r="P21" s="11">
        <v>112</v>
      </c>
      <c r="Q21" s="12">
        <f t="shared" si="5"/>
        <v>0.27586206896551724</v>
      </c>
      <c r="R21" s="11">
        <v>16</v>
      </c>
      <c r="S21" s="11">
        <v>58</v>
      </c>
      <c r="T21" s="12">
        <f t="shared" si="12"/>
        <v>0.16666666666666666</v>
      </c>
      <c r="U21" s="11">
        <v>1</v>
      </c>
      <c r="V21" s="11">
        <v>6</v>
      </c>
      <c r="W21" s="12">
        <f t="shared" si="6"/>
        <v>0.46153846153846156</v>
      </c>
      <c r="X21" s="11">
        <v>6</v>
      </c>
      <c r="Y21" s="11">
        <v>13</v>
      </c>
      <c r="Z21" s="12">
        <f t="shared" si="7"/>
        <v>0.3611111111111111</v>
      </c>
      <c r="AA21" s="11">
        <v>13</v>
      </c>
      <c r="AB21" s="11">
        <v>36</v>
      </c>
      <c r="AC21" s="12">
        <f t="shared" si="8"/>
        <v>0.35897435897435898</v>
      </c>
      <c r="AD21" s="11">
        <v>28</v>
      </c>
      <c r="AE21" s="11">
        <v>78</v>
      </c>
      <c r="AF21" s="12">
        <f t="shared" si="9"/>
        <v>0.23893805309734514</v>
      </c>
      <c r="AG21" s="11">
        <v>27</v>
      </c>
      <c r="AH21" s="11">
        <v>113</v>
      </c>
      <c r="AI21" s="12">
        <f t="shared" si="10"/>
        <v>0.1111111111111111</v>
      </c>
      <c r="AJ21" s="11">
        <v>6</v>
      </c>
      <c r="AK21" s="11">
        <v>54</v>
      </c>
      <c r="AL21" s="12">
        <f t="shared" si="11"/>
        <v>0.1111111111111111</v>
      </c>
      <c r="AM21" s="11">
        <v>3</v>
      </c>
      <c r="AN21" s="11">
        <v>27</v>
      </c>
    </row>
    <row r="22" spans="1:40" x14ac:dyDescent="0.2">
      <c r="A22" s="8">
        <v>300024500</v>
      </c>
      <c r="B22" s="9" t="s">
        <v>29</v>
      </c>
      <c r="C22" s="10">
        <f t="shared" si="0"/>
        <v>0.69703872437357628</v>
      </c>
      <c r="D22" s="11">
        <v>918</v>
      </c>
      <c r="E22" s="12">
        <f t="shared" si="1"/>
        <v>0.40015186028853456</v>
      </c>
      <c r="F22" s="11">
        <v>527</v>
      </c>
      <c r="G22" s="11">
        <v>1317</v>
      </c>
      <c r="H22" s="12">
        <f t="shared" si="2"/>
        <v>0.37931034482758619</v>
      </c>
      <c r="I22" s="11">
        <v>11</v>
      </c>
      <c r="J22" s="11">
        <v>29</v>
      </c>
      <c r="K22" s="12">
        <f t="shared" si="3"/>
        <v>0.29961089494163423</v>
      </c>
      <c r="L22" s="11">
        <v>77</v>
      </c>
      <c r="M22" s="11">
        <v>257</v>
      </c>
      <c r="N22" s="12">
        <f t="shared" si="4"/>
        <v>0.25475285171102663</v>
      </c>
      <c r="O22" s="11">
        <v>67</v>
      </c>
      <c r="P22" s="11">
        <v>263</v>
      </c>
      <c r="Q22" s="12">
        <f t="shared" si="5"/>
        <v>0.125</v>
      </c>
      <c r="R22" s="11">
        <v>12</v>
      </c>
      <c r="S22" s="11">
        <v>96</v>
      </c>
      <c r="T22" s="12">
        <f t="shared" si="12"/>
        <v>0.14285714285714285</v>
      </c>
      <c r="U22" s="11">
        <v>3</v>
      </c>
      <c r="V22" s="11">
        <v>21</v>
      </c>
      <c r="W22" s="12">
        <f t="shared" si="6"/>
        <v>0.5267857142857143</v>
      </c>
      <c r="X22" s="11">
        <v>59</v>
      </c>
      <c r="Y22" s="11">
        <v>112</v>
      </c>
      <c r="Z22" s="12">
        <f t="shared" si="7"/>
        <v>0.55483870967741933</v>
      </c>
      <c r="AA22" s="11">
        <v>86</v>
      </c>
      <c r="AB22" s="11">
        <v>155</v>
      </c>
      <c r="AC22" s="12">
        <f t="shared" si="8"/>
        <v>0.61904761904761907</v>
      </c>
      <c r="AD22" s="11">
        <v>39</v>
      </c>
      <c r="AE22" s="11">
        <v>63</v>
      </c>
      <c r="AF22" s="12">
        <f t="shared" si="9"/>
        <v>0.54838709677419351</v>
      </c>
      <c r="AG22" s="11">
        <v>51</v>
      </c>
      <c r="AH22" s="11">
        <v>93</v>
      </c>
      <c r="AI22" s="12">
        <f t="shared" si="10"/>
        <v>0.5</v>
      </c>
      <c r="AJ22" s="11">
        <v>60</v>
      </c>
      <c r="AK22" s="11">
        <v>120</v>
      </c>
      <c r="AL22" s="12">
        <f t="shared" si="11"/>
        <v>0.57407407407407407</v>
      </c>
      <c r="AM22" s="11">
        <v>62</v>
      </c>
      <c r="AN22" s="11">
        <v>108</v>
      </c>
    </row>
    <row r="23" spans="1:40" ht="28.5" x14ac:dyDescent="0.2">
      <c r="A23" s="8">
        <v>418405452</v>
      </c>
      <c r="B23" s="9" t="s">
        <v>30</v>
      </c>
      <c r="C23" s="10">
        <f t="shared" si="0"/>
        <v>0.50239234449760761</v>
      </c>
      <c r="D23" s="11">
        <v>210</v>
      </c>
      <c r="E23" s="12">
        <f t="shared" si="1"/>
        <v>0.30143540669856461</v>
      </c>
      <c r="F23" s="11">
        <v>126</v>
      </c>
      <c r="G23" s="11">
        <v>418</v>
      </c>
      <c r="H23" s="12">
        <f t="shared" si="2"/>
        <v>0.5</v>
      </c>
      <c r="I23" s="11">
        <v>5</v>
      </c>
      <c r="J23" s="11">
        <v>10</v>
      </c>
      <c r="K23" s="12">
        <f t="shared" si="3"/>
        <v>0.38461538461538464</v>
      </c>
      <c r="L23" s="11">
        <v>20</v>
      </c>
      <c r="M23" s="11">
        <v>52</v>
      </c>
      <c r="N23" s="12">
        <f t="shared" si="4"/>
        <v>0.2808988764044944</v>
      </c>
      <c r="O23" s="11">
        <v>25</v>
      </c>
      <c r="P23" s="11">
        <v>89</v>
      </c>
      <c r="Q23" s="12">
        <f t="shared" si="5"/>
        <v>0.30379746835443039</v>
      </c>
      <c r="R23" s="11">
        <v>24</v>
      </c>
      <c r="S23" s="11">
        <v>79</v>
      </c>
      <c r="T23" s="12">
        <f t="shared" si="12"/>
        <v>0.25</v>
      </c>
      <c r="U23" s="11">
        <v>6</v>
      </c>
      <c r="V23" s="11">
        <v>24</v>
      </c>
      <c r="W23" s="12">
        <f t="shared" si="6"/>
        <v>0.5</v>
      </c>
      <c r="X23" s="11">
        <v>1</v>
      </c>
      <c r="Y23" s="11">
        <v>2</v>
      </c>
      <c r="Z23" s="12">
        <f t="shared" si="7"/>
        <v>0.54545454545454541</v>
      </c>
      <c r="AA23" s="11">
        <v>6</v>
      </c>
      <c r="AB23" s="11">
        <v>11</v>
      </c>
      <c r="AC23" s="12">
        <f t="shared" si="8"/>
        <v>0.27027027027027029</v>
      </c>
      <c r="AD23" s="11">
        <v>10</v>
      </c>
      <c r="AE23" s="11">
        <v>37</v>
      </c>
      <c r="AF23" s="12">
        <f t="shared" si="9"/>
        <v>0.29166666666666669</v>
      </c>
      <c r="AG23" s="11">
        <v>14</v>
      </c>
      <c r="AH23" s="11">
        <v>48</v>
      </c>
      <c r="AI23" s="12">
        <f t="shared" si="10"/>
        <v>0.23684210526315788</v>
      </c>
      <c r="AJ23" s="11">
        <v>9</v>
      </c>
      <c r="AK23" s="11">
        <v>38</v>
      </c>
      <c r="AL23" s="12">
        <f t="shared" si="11"/>
        <v>0.21428571428571427</v>
      </c>
      <c r="AM23" s="11">
        <v>6</v>
      </c>
      <c r="AN23" s="11">
        <v>28</v>
      </c>
    </row>
    <row r="24" spans="1:40" x14ac:dyDescent="0.2">
      <c r="A24" s="8">
        <v>419355704</v>
      </c>
      <c r="B24" s="9" t="s">
        <v>13</v>
      </c>
      <c r="C24" s="10">
        <f t="shared" si="0"/>
        <v>0.82926829268292679</v>
      </c>
      <c r="D24" s="11">
        <v>170</v>
      </c>
      <c r="E24" s="12">
        <f t="shared" si="1"/>
        <v>0.32682926829268294</v>
      </c>
      <c r="F24" s="11">
        <v>67</v>
      </c>
      <c r="G24" s="11">
        <v>205</v>
      </c>
      <c r="H24" s="12">
        <f t="shared" si="2"/>
        <v>0.66666666666666663</v>
      </c>
      <c r="I24" s="11">
        <v>2</v>
      </c>
      <c r="J24" s="11">
        <v>3</v>
      </c>
      <c r="K24" s="12">
        <f t="shared" si="3"/>
        <v>0.27777777777777779</v>
      </c>
      <c r="L24" s="11">
        <v>5</v>
      </c>
      <c r="M24" s="11">
        <v>18</v>
      </c>
      <c r="N24" s="12">
        <f t="shared" si="4"/>
        <v>0.16666666666666666</v>
      </c>
      <c r="O24" s="11">
        <v>3</v>
      </c>
      <c r="P24" s="11">
        <v>18</v>
      </c>
      <c r="Q24" s="12">
        <f t="shared" si="5"/>
        <v>0.58620689655172409</v>
      </c>
      <c r="R24" s="11">
        <v>17</v>
      </c>
      <c r="S24" s="11">
        <v>29</v>
      </c>
      <c r="T24" s="12">
        <f t="shared" si="12"/>
        <v>0.29411764705882354</v>
      </c>
      <c r="U24" s="11">
        <v>5</v>
      </c>
      <c r="V24" s="11">
        <v>17</v>
      </c>
      <c r="W24" s="12">
        <f t="shared" si="6"/>
        <v>1</v>
      </c>
      <c r="X24" s="11">
        <v>2</v>
      </c>
      <c r="Y24" s="11">
        <v>2</v>
      </c>
      <c r="Z24" s="12">
        <f t="shared" si="7"/>
        <v>0.66666666666666663</v>
      </c>
      <c r="AA24" s="11">
        <v>4</v>
      </c>
      <c r="AB24" s="11">
        <v>6</v>
      </c>
      <c r="AC24" s="12">
        <f t="shared" si="8"/>
        <v>0.5</v>
      </c>
      <c r="AD24" s="11">
        <v>5</v>
      </c>
      <c r="AE24" s="11">
        <v>10</v>
      </c>
      <c r="AF24" s="12">
        <f t="shared" si="9"/>
        <v>0.47222222222222221</v>
      </c>
      <c r="AG24" s="11">
        <v>17</v>
      </c>
      <c r="AH24" s="11">
        <v>36</v>
      </c>
      <c r="AI24" s="12">
        <f t="shared" si="10"/>
        <v>0.17948717948717949</v>
      </c>
      <c r="AJ24" s="11">
        <v>7</v>
      </c>
      <c r="AK24" s="11">
        <v>39</v>
      </c>
      <c r="AL24" s="12">
        <f t="shared" si="11"/>
        <v>0</v>
      </c>
      <c r="AM24" s="11">
        <v>0</v>
      </c>
      <c r="AN24" s="11">
        <v>27</v>
      </c>
    </row>
    <row r="25" spans="1:40" x14ac:dyDescent="0.2">
      <c r="A25" s="8">
        <v>420486672</v>
      </c>
      <c r="B25" s="9" t="s">
        <v>14</v>
      </c>
      <c r="C25" s="10">
        <f t="shared" si="0"/>
        <v>0.53384912959381048</v>
      </c>
      <c r="D25" s="11">
        <v>276</v>
      </c>
      <c r="E25" s="12">
        <f t="shared" si="1"/>
        <v>0.23791102514506771</v>
      </c>
      <c r="F25" s="11">
        <v>123</v>
      </c>
      <c r="G25" s="11">
        <v>517</v>
      </c>
      <c r="H25" s="12">
        <f t="shared" si="2"/>
        <v>0</v>
      </c>
      <c r="I25" s="11">
        <v>0</v>
      </c>
      <c r="J25" s="11">
        <v>2</v>
      </c>
      <c r="K25" s="12">
        <f t="shared" si="3"/>
        <v>0.5</v>
      </c>
      <c r="L25" s="11">
        <v>8</v>
      </c>
      <c r="M25" s="11">
        <v>16</v>
      </c>
      <c r="N25" s="12">
        <f t="shared" si="4"/>
        <v>0.25641025641025639</v>
      </c>
      <c r="O25" s="11">
        <v>20</v>
      </c>
      <c r="P25" s="11">
        <v>78</v>
      </c>
      <c r="Q25" s="12">
        <f t="shared" si="5"/>
        <v>0.2878787878787879</v>
      </c>
      <c r="R25" s="11">
        <v>19</v>
      </c>
      <c r="S25" s="11">
        <v>66</v>
      </c>
      <c r="T25" s="12">
        <f t="shared" si="12"/>
        <v>0.1</v>
      </c>
      <c r="U25" s="11">
        <v>3</v>
      </c>
      <c r="V25" s="11">
        <v>30</v>
      </c>
      <c r="W25" s="12">
        <f t="shared" si="6"/>
        <v>0</v>
      </c>
      <c r="X25" s="11">
        <v>0</v>
      </c>
      <c r="Y25" s="11">
        <v>1</v>
      </c>
      <c r="Z25" s="12">
        <f t="shared" si="7"/>
        <v>0.36363636363636365</v>
      </c>
      <c r="AA25" s="11">
        <v>4</v>
      </c>
      <c r="AB25" s="11">
        <v>11</v>
      </c>
      <c r="AC25" s="12">
        <f t="shared" si="8"/>
        <v>0.41176470588235292</v>
      </c>
      <c r="AD25" s="11">
        <v>14</v>
      </c>
      <c r="AE25" s="11">
        <v>34</v>
      </c>
      <c r="AF25" s="12">
        <f t="shared" si="9"/>
        <v>0.25806451612903225</v>
      </c>
      <c r="AG25" s="11">
        <v>24</v>
      </c>
      <c r="AH25" s="11">
        <v>93</v>
      </c>
      <c r="AI25" s="12">
        <f t="shared" si="10"/>
        <v>0.25773195876288657</v>
      </c>
      <c r="AJ25" s="11">
        <v>25</v>
      </c>
      <c r="AK25" s="11">
        <v>97</v>
      </c>
      <c r="AL25" s="12">
        <f t="shared" si="11"/>
        <v>6.741573033707865E-2</v>
      </c>
      <c r="AM25" s="11">
        <v>6</v>
      </c>
      <c r="AN25" s="11">
        <v>89</v>
      </c>
    </row>
    <row r="26" spans="1:40" x14ac:dyDescent="0.2">
      <c r="A26" s="8">
        <v>105000000</v>
      </c>
      <c r="B26" s="9" t="s">
        <v>15</v>
      </c>
      <c r="C26" s="10">
        <f t="shared" si="0"/>
        <v>0.57232704402515722</v>
      </c>
      <c r="D26" s="11">
        <v>182</v>
      </c>
      <c r="E26" s="12">
        <f t="shared" si="1"/>
        <v>0.39308176100628933</v>
      </c>
      <c r="F26" s="11">
        <v>125</v>
      </c>
      <c r="G26" s="11">
        <v>318</v>
      </c>
      <c r="H26" s="12">
        <f t="shared" si="2"/>
        <v>0.33333333333333331</v>
      </c>
      <c r="I26" s="11">
        <v>2</v>
      </c>
      <c r="J26" s="11">
        <v>6</v>
      </c>
      <c r="K26" s="12">
        <f t="shared" si="3"/>
        <v>0.4</v>
      </c>
      <c r="L26" s="11">
        <v>8</v>
      </c>
      <c r="M26" s="11">
        <v>20</v>
      </c>
      <c r="N26" s="12">
        <f t="shared" si="4"/>
        <v>0.48333333333333334</v>
      </c>
      <c r="O26" s="11">
        <v>29</v>
      </c>
      <c r="P26" s="11">
        <v>60</v>
      </c>
      <c r="Q26" s="12">
        <f t="shared" si="5"/>
        <v>0.41747572815533979</v>
      </c>
      <c r="R26" s="11">
        <v>43</v>
      </c>
      <c r="S26" s="11">
        <v>103</v>
      </c>
      <c r="T26" s="12">
        <f t="shared" si="12"/>
        <v>0.3235294117647059</v>
      </c>
      <c r="U26" s="11">
        <v>11</v>
      </c>
      <c r="V26" s="11">
        <v>34</v>
      </c>
      <c r="W26" s="12">
        <f t="shared" si="6"/>
        <v>0.2857142857142857</v>
      </c>
      <c r="X26" s="11">
        <v>2</v>
      </c>
      <c r="Y26" s="11">
        <v>7</v>
      </c>
      <c r="Z26" s="12">
        <f t="shared" si="7"/>
        <v>0.41666666666666669</v>
      </c>
      <c r="AA26" s="11">
        <v>5</v>
      </c>
      <c r="AB26" s="11">
        <v>12</v>
      </c>
      <c r="AC26" s="12">
        <f t="shared" si="8"/>
        <v>0.45714285714285713</v>
      </c>
      <c r="AD26" s="11">
        <v>16</v>
      </c>
      <c r="AE26" s="11">
        <v>35</v>
      </c>
      <c r="AF26" s="12">
        <f t="shared" si="9"/>
        <v>0.23809523809523808</v>
      </c>
      <c r="AG26" s="11">
        <v>5</v>
      </c>
      <c r="AH26" s="11">
        <v>21</v>
      </c>
      <c r="AI26" s="12">
        <f t="shared" si="10"/>
        <v>0.14285714285714285</v>
      </c>
      <c r="AJ26" s="11">
        <v>2</v>
      </c>
      <c r="AK26" s="11">
        <v>14</v>
      </c>
      <c r="AL26" s="12">
        <f t="shared" si="11"/>
        <v>0.33333333333333331</v>
      </c>
      <c r="AM26" s="11">
        <v>2</v>
      </c>
      <c r="AN26" s="11">
        <v>6</v>
      </c>
    </row>
    <row r="27" spans="1:40" x14ac:dyDescent="0.2">
      <c r="A27" s="8">
        <v>410147201</v>
      </c>
      <c r="B27" s="9" t="s">
        <v>16</v>
      </c>
      <c r="C27" s="10">
        <f t="shared" si="0"/>
        <v>0.4642857142857143</v>
      </c>
      <c r="D27" s="11">
        <v>104</v>
      </c>
      <c r="E27" s="12">
        <f t="shared" si="1"/>
        <v>0.24553571428571427</v>
      </c>
      <c r="F27" s="11">
        <v>55</v>
      </c>
      <c r="G27" s="11">
        <v>224</v>
      </c>
      <c r="H27" s="12">
        <f t="shared" si="2"/>
        <v>0.6</v>
      </c>
      <c r="I27" s="11">
        <v>3</v>
      </c>
      <c r="J27" s="11">
        <v>5</v>
      </c>
      <c r="K27" s="12">
        <f t="shared" si="3"/>
        <v>0.27450980392156865</v>
      </c>
      <c r="L27" s="11">
        <v>14</v>
      </c>
      <c r="M27" s="11">
        <v>51</v>
      </c>
      <c r="N27" s="12">
        <f t="shared" si="4"/>
        <v>0.26666666666666666</v>
      </c>
      <c r="O27" s="11">
        <v>20</v>
      </c>
      <c r="P27" s="11">
        <v>75</v>
      </c>
      <c r="Q27" s="12">
        <f t="shared" si="5"/>
        <v>0.19354838709677419</v>
      </c>
      <c r="R27" s="11">
        <v>6</v>
      </c>
      <c r="S27" s="11">
        <v>31</v>
      </c>
      <c r="T27" s="12">
        <f t="shared" si="12"/>
        <v>0.2</v>
      </c>
      <c r="U27" s="11">
        <v>2</v>
      </c>
      <c r="V27" s="11">
        <v>10</v>
      </c>
      <c r="W27" s="12">
        <f t="shared" si="6"/>
        <v>1</v>
      </c>
      <c r="X27" s="11">
        <v>1</v>
      </c>
      <c r="Y27" s="11">
        <v>1</v>
      </c>
      <c r="Z27" s="12">
        <f t="shared" si="7"/>
        <v>0.5</v>
      </c>
      <c r="AA27" s="11">
        <v>1</v>
      </c>
      <c r="AB27" s="11">
        <v>2</v>
      </c>
      <c r="AC27" s="12">
        <f t="shared" si="8"/>
        <v>0</v>
      </c>
      <c r="AD27" s="11">
        <v>0</v>
      </c>
      <c r="AE27" s="11">
        <v>3</v>
      </c>
      <c r="AF27" s="12">
        <f t="shared" si="9"/>
        <v>0.14285714285714285</v>
      </c>
      <c r="AG27" s="11">
        <v>2</v>
      </c>
      <c r="AH27" s="11">
        <v>14</v>
      </c>
      <c r="AI27" s="12">
        <f t="shared" si="10"/>
        <v>0.33333333333333331</v>
      </c>
      <c r="AJ27" s="11">
        <v>4</v>
      </c>
      <c r="AK27" s="11">
        <v>12</v>
      </c>
      <c r="AL27" s="12">
        <f t="shared" si="11"/>
        <v>0.1</v>
      </c>
      <c r="AM27" s="11">
        <v>2</v>
      </c>
      <c r="AN27" s="11">
        <v>20</v>
      </c>
    </row>
    <row r="28" spans="1:40" x14ac:dyDescent="0.2">
      <c r="A28" s="8">
        <v>300484470</v>
      </c>
      <c r="B28" s="9" t="s">
        <v>17</v>
      </c>
      <c r="C28" s="10">
        <f t="shared" si="0"/>
        <v>0.72131147540983609</v>
      </c>
      <c r="D28" s="11">
        <v>44</v>
      </c>
      <c r="E28" s="12">
        <f t="shared" si="1"/>
        <v>0.42622950819672129</v>
      </c>
      <c r="F28" s="11">
        <v>26</v>
      </c>
      <c r="G28" s="11">
        <v>61</v>
      </c>
      <c r="H28" s="12"/>
      <c r="I28" s="11"/>
      <c r="J28" s="11">
        <v>0</v>
      </c>
      <c r="K28" s="12">
        <f t="shared" si="3"/>
        <v>1</v>
      </c>
      <c r="L28" s="11">
        <v>1</v>
      </c>
      <c r="M28" s="11">
        <v>1</v>
      </c>
      <c r="N28" s="12">
        <f t="shared" si="4"/>
        <v>0.75</v>
      </c>
      <c r="O28" s="11">
        <v>6</v>
      </c>
      <c r="P28" s="11">
        <v>8</v>
      </c>
      <c r="Q28" s="12">
        <f t="shared" si="5"/>
        <v>0.33333333333333331</v>
      </c>
      <c r="R28" s="11">
        <v>5</v>
      </c>
      <c r="S28" s="11">
        <v>15</v>
      </c>
      <c r="T28" s="12">
        <f t="shared" si="12"/>
        <v>0.5714285714285714</v>
      </c>
      <c r="U28" s="11">
        <v>4</v>
      </c>
      <c r="V28" s="11">
        <v>7</v>
      </c>
      <c r="W28" s="12"/>
      <c r="X28" s="11"/>
      <c r="Y28" s="11">
        <v>0</v>
      </c>
      <c r="Z28" s="12">
        <f t="shared" si="7"/>
        <v>1</v>
      </c>
      <c r="AA28" s="11">
        <v>1</v>
      </c>
      <c r="AB28" s="11">
        <v>1</v>
      </c>
      <c r="AC28" s="12">
        <f t="shared" si="8"/>
        <v>0.5</v>
      </c>
      <c r="AD28" s="11">
        <v>5</v>
      </c>
      <c r="AE28" s="11">
        <v>10</v>
      </c>
      <c r="AF28" s="12">
        <f t="shared" si="9"/>
        <v>0.375</v>
      </c>
      <c r="AG28" s="11">
        <v>3</v>
      </c>
      <c r="AH28" s="11">
        <v>8</v>
      </c>
      <c r="AI28" s="12">
        <f t="shared" si="10"/>
        <v>0.14285714285714285</v>
      </c>
      <c r="AJ28" s="11">
        <v>1</v>
      </c>
      <c r="AK28" s="11">
        <v>7</v>
      </c>
      <c r="AL28" s="12">
        <f t="shared" si="11"/>
        <v>0</v>
      </c>
      <c r="AM28" s="11">
        <v>0</v>
      </c>
      <c r="AN28" s="11">
        <v>4</v>
      </c>
    </row>
    <row r="29" spans="1:40" ht="28.5" x14ac:dyDescent="0.2">
      <c r="A29" s="8">
        <v>414067702</v>
      </c>
      <c r="B29" s="9" t="s">
        <v>31</v>
      </c>
      <c r="C29" s="10">
        <f t="shared" si="0"/>
        <v>0.53333333333333333</v>
      </c>
      <c r="D29" s="11">
        <v>408</v>
      </c>
      <c r="E29" s="12">
        <f t="shared" si="1"/>
        <v>0.22222222222222221</v>
      </c>
      <c r="F29" s="11">
        <v>170</v>
      </c>
      <c r="G29" s="11">
        <v>765</v>
      </c>
      <c r="H29" s="12">
        <f t="shared" si="2"/>
        <v>0.625</v>
      </c>
      <c r="I29" s="11">
        <v>5</v>
      </c>
      <c r="J29" s="11">
        <v>8</v>
      </c>
      <c r="K29" s="12">
        <f t="shared" si="3"/>
        <v>0.328125</v>
      </c>
      <c r="L29" s="11">
        <v>21</v>
      </c>
      <c r="M29" s="11">
        <v>64</v>
      </c>
      <c r="N29" s="12">
        <f t="shared" si="4"/>
        <v>0.15841584158415842</v>
      </c>
      <c r="O29" s="11">
        <v>16</v>
      </c>
      <c r="P29" s="11">
        <v>101</v>
      </c>
      <c r="Q29" s="12">
        <f t="shared" si="5"/>
        <v>2.6666666666666668E-2</v>
      </c>
      <c r="R29" s="11">
        <v>2</v>
      </c>
      <c r="S29" s="11">
        <v>75</v>
      </c>
      <c r="T29" s="12">
        <f t="shared" si="12"/>
        <v>0</v>
      </c>
      <c r="U29" s="11">
        <v>0</v>
      </c>
      <c r="V29" s="11">
        <v>15</v>
      </c>
      <c r="W29" s="12">
        <f t="shared" si="6"/>
        <v>1</v>
      </c>
      <c r="X29" s="11">
        <v>2</v>
      </c>
      <c r="Y29" s="11">
        <v>2</v>
      </c>
      <c r="Z29" s="12">
        <f t="shared" si="7"/>
        <v>0.4</v>
      </c>
      <c r="AA29" s="11">
        <v>6</v>
      </c>
      <c r="AB29" s="11">
        <v>15</v>
      </c>
      <c r="AC29" s="12">
        <f t="shared" si="8"/>
        <v>0.22222222222222221</v>
      </c>
      <c r="AD29" s="11">
        <v>10</v>
      </c>
      <c r="AE29" s="11">
        <v>45</v>
      </c>
      <c r="AF29" s="12">
        <f t="shared" si="9"/>
        <v>0.26237623762376239</v>
      </c>
      <c r="AG29" s="11">
        <v>53</v>
      </c>
      <c r="AH29" s="11">
        <v>202</v>
      </c>
      <c r="AI29" s="12">
        <f t="shared" si="10"/>
        <v>0.29661016949152541</v>
      </c>
      <c r="AJ29" s="11">
        <v>35</v>
      </c>
      <c r="AK29" s="11">
        <v>118</v>
      </c>
      <c r="AL29" s="12">
        <f t="shared" si="11"/>
        <v>0.16666666666666666</v>
      </c>
      <c r="AM29" s="11">
        <v>20</v>
      </c>
      <c r="AN29" s="11">
        <v>120</v>
      </c>
    </row>
    <row r="30" spans="1:40" x14ac:dyDescent="0.2">
      <c r="A30" s="8">
        <v>109000000</v>
      </c>
      <c r="B30" s="9" t="s">
        <v>32</v>
      </c>
      <c r="C30" s="10">
        <f t="shared" si="0"/>
        <v>0.55279503105590067</v>
      </c>
      <c r="D30" s="11">
        <v>89</v>
      </c>
      <c r="E30" s="12">
        <f t="shared" si="1"/>
        <v>0.45962732919254656</v>
      </c>
      <c r="F30" s="11">
        <v>74</v>
      </c>
      <c r="G30" s="11">
        <v>161</v>
      </c>
      <c r="H30" s="12">
        <f t="shared" si="2"/>
        <v>0</v>
      </c>
      <c r="I30" s="11">
        <v>0</v>
      </c>
      <c r="J30" s="11">
        <v>3</v>
      </c>
      <c r="K30" s="12">
        <f t="shared" si="3"/>
        <v>0.4375</v>
      </c>
      <c r="L30" s="11">
        <v>14</v>
      </c>
      <c r="M30" s="11">
        <v>32</v>
      </c>
      <c r="N30" s="12">
        <f t="shared" si="4"/>
        <v>0.53030303030303028</v>
      </c>
      <c r="O30" s="11">
        <v>35</v>
      </c>
      <c r="P30" s="11">
        <v>66</v>
      </c>
      <c r="Q30" s="12">
        <f t="shared" si="5"/>
        <v>0.44230769230769229</v>
      </c>
      <c r="R30" s="11">
        <v>23</v>
      </c>
      <c r="S30" s="11">
        <v>52</v>
      </c>
      <c r="T30" s="12">
        <f t="shared" si="12"/>
        <v>0.25</v>
      </c>
      <c r="U30" s="11">
        <v>2</v>
      </c>
      <c r="V30" s="11">
        <v>8</v>
      </c>
      <c r="W30" s="12"/>
      <c r="X30" s="11"/>
      <c r="Y30" s="11">
        <v>0</v>
      </c>
      <c r="Z30" s="12"/>
      <c r="AA30" s="11"/>
      <c r="AB30" s="11">
        <v>0</v>
      </c>
      <c r="AC30" s="12"/>
      <c r="AD30" s="11"/>
      <c r="AE30" s="11">
        <v>0</v>
      </c>
      <c r="AF30" s="12"/>
      <c r="AG30" s="11"/>
      <c r="AH30" s="11">
        <v>0</v>
      </c>
      <c r="AI30" s="12"/>
      <c r="AJ30" s="11"/>
      <c r="AK30" s="11">
        <v>0</v>
      </c>
      <c r="AL30" s="12"/>
      <c r="AM30" s="11"/>
      <c r="AN30" s="11">
        <v>0</v>
      </c>
    </row>
    <row r="31" spans="1:40" ht="28.5" x14ac:dyDescent="0.2">
      <c r="A31" s="8">
        <v>108567807</v>
      </c>
      <c r="B31" s="9" t="s">
        <v>18</v>
      </c>
      <c r="C31" s="10">
        <f t="shared" si="0"/>
        <v>0.53968253968253965</v>
      </c>
      <c r="D31" s="11">
        <v>34</v>
      </c>
      <c r="E31" s="12">
        <f t="shared" si="1"/>
        <v>0.31746031746031744</v>
      </c>
      <c r="F31" s="11">
        <v>20</v>
      </c>
      <c r="G31" s="11">
        <v>63</v>
      </c>
      <c r="H31" s="12">
        <f t="shared" si="2"/>
        <v>0</v>
      </c>
      <c r="I31" s="11">
        <v>0</v>
      </c>
      <c r="J31" s="11">
        <v>1</v>
      </c>
      <c r="K31" s="12">
        <f t="shared" si="3"/>
        <v>0.35714285714285715</v>
      </c>
      <c r="L31" s="11">
        <v>5</v>
      </c>
      <c r="M31" s="11">
        <v>14</v>
      </c>
      <c r="N31" s="12">
        <f t="shared" si="4"/>
        <v>0.375</v>
      </c>
      <c r="O31" s="11">
        <v>9</v>
      </c>
      <c r="P31" s="11">
        <v>24</v>
      </c>
      <c r="Q31" s="12">
        <f t="shared" si="5"/>
        <v>0.27272727272727271</v>
      </c>
      <c r="R31" s="11">
        <v>6</v>
      </c>
      <c r="S31" s="11">
        <v>22</v>
      </c>
      <c r="T31" s="12">
        <f t="shared" si="12"/>
        <v>0</v>
      </c>
      <c r="U31" s="11">
        <v>0</v>
      </c>
      <c r="V31" s="11">
        <v>2</v>
      </c>
      <c r="W31" s="12"/>
      <c r="X31" s="11"/>
      <c r="Y31" s="11">
        <v>0</v>
      </c>
      <c r="Z31" s="12"/>
      <c r="AA31" s="11"/>
      <c r="AB31" s="11">
        <v>0</v>
      </c>
      <c r="AC31" s="12"/>
      <c r="AD31" s="11"/>
      <c r="AE31" s="11">
        <v>0</v>
      </c>
      <c r="AF31" s="12"/>
      <c r="AG31" s="11"/>
      <c r="AH31" s="11">
        <v>0</v>
      </c>
      <c r="AI31" s="12"/>
      <c r="AJ31" s="11"/>
      <c r="AK31" s="11">
        <v>0</v>
      </c>
      <c r="AL31" s="12"/>
      <c r="AM31" s="11"/>
      <c r="AN31" s="11">
        <v>0</v>
      </c>
    </row>
    <row r="32" spans="1:40" x14ac:dyDescent="0.2">
      <c r="A32" s="8">
        <v>426517601</v>
      </c>
      <c r="B32" s="9" t="s">
        <v>19</v>
      </c>
      <c r="C32" s="10">
        <f t="shared" si="0"/>
        <v>0.36857142857142855</v>
      </c>
      <c r="D32" s="11">
        <v>129</v>
      </c>
      <c r="E32" s="12">
        <f t="shared" si="1"/>
        <v>0.22857142857142856</v>
      </c>
      <c r="F32" s="11">
        <v>80</v>
      </c>
      <c r="G32" s="11">
        <v>350</v>
      </c>
      <c r="H32" s="12">
        <f t="shared" si="2"/>
        <v>0.66666666666666663</v>
      </c>
      <c r="I32" s="11">
        <v>2</v>
      </c>
      <c r="J32" s="11">
        <v>3</v>
      </c>
      <c r="K32" s="12">
        <f t="shared" si="3"/>
        <v>0.37037037037037035</v>
      </c>
      <c r="L32" s="11">
        <v>10</v>
      </c>
      <c r="M32" s="11">
        <v>27</v>
      </c>
      <c r="N32" s="12">
        <f t="shared" si="4"/>
        <v>0.23333333333333334</v>
      </c>
      <c r="O32" s="11">
        <v>14</v>
      </c>
      <c r="P32" s="11">
        <v>60</v>
      </c>
      <c r="Q32" s="12">
        <f t="shared" si="5"/>
        <v>0.32</v>
      </c>
      <c r="R32" s="11">
        <v>16</v>
      </c>
      <c r="S32" s="11">
        <v>50</v>
      </c>
      <c r="T32" s="12">
        <f t="shared" si="12"/>
        <v>0.22222222222222221</v>
      </c>
      <c r="U32" s="11">
        <v>4</v>
      </c>
      <c r="V32" s="11">
        <v>18</v>
      </c>
      <c r="W32" s="12">
        <f t="shared" si="6"/>
        <v>0</v>
      </c>
      <c r="X32" s="11">
        <v>0</v>
      </c>
      <c r="Y32" s="11">
        <v>2</v>
      </c>
      <c r="Z32" s="12">
        <f t="shared" si="7"/>
        <v>0</v>
      </c>
      <c r="AA32" s="11">
        <v>0</v>
      </c>
      <c r="AB32" s="11">
        <v>5</v>
      </c>
      <c r="AC32" s="12">
        <f t="shared" si="8"/>
        <v>0.16666666666666666</v>
      </c>
      <c r="AD32" s="11">
        <v>4</v>
      </c>
      <c r="AE32" s="11">
        <v>24</v>
      </c>
      <c r="AF32" s="12">
        <f t="shared" si="9"/>
        <v>0.24074074074074073</v>
      </c>
      <c r="AG32" s="11">
        <v>13</v>
      </c>
      <c r="AH32" s="11">
        <v>54</v>
      </c>
      <c r="AI32" s="12">
        <f t="shared" si="10"/>
        <v>0.19607843137254902</v>
      </c>
      <c r="AJ32" s="11">
        <v>10</v>
      </c>
      <c r="AK32" s="11">
        <v>51</v>
      </c>
      <c r="AL32" s="12">
        <f t="shared" si="11"/>
        <v>0.125</v>
      </c>
      <c r="AM32" s="11">
        <v>7</v>
      </c>
      <c r="AN32" s="11">
        <v>56</v>
      </c>
    </row>
    <row r="33" spans="1:40" ht="28.5" x14ac:dyDescent="0.2">
      <c r="A33" s="8">
        <v>367205324</v>
      </c>
      <c r="B33" s="9" t="s">
        <v>20</v>
      </c>
      <c r="C33" s="10">
        <f t="shared" si="0"/>
        <v>0.625</v>
      </c>
      <c r="D33" s="11">
        <v>15</v>
      </c>
      <c r="E33" s="12">
        <f t="shared" si="1"/>
        <v>0.45833333333333331</v>
      </c>
      <c r="F33" s="11">
        <v>11</v>
      </c>
      <c r="G33" s="11">
        <v>24</v>
      </c>
      <c r="H33" s="12">
        <f t="shared" si="2"/>
        <v>0</v>
      </c>
      <c r="I33" s="11">
        <v>0</v>
      </c>
      <c r="J33" s="11">
        <v>2</v>
      </c>
      <c r="K33" s="12">
        <f t="shared" si="3"/>
        <v>1</v>
      </c>
      <c r="L33" s="11">
        <v>2</v>
      </c>
      <c r="M33" s="11">
        <v>2</v>
      </c>
      <c r="N33" s="12">
        <f t="shared" si="4"/>
        <v>0.55555555555555558</v>
      </c>
      <c r="O33" s="11">
        <v>5</v>
      </c>
      <c r="P33" s="11">
        <v>9</v>
      </c>
      <c r="Q33" s="12">
        <f t="shared" si="5"/>
        <v>0.375</v>
      </c>
      <c r="R33" s="11">
        <v>3</v>
      </c>
      <c r="S33" s="11">
        <v>8</v>
      </c>
      <c r="T33" s="12">
        <f t="shared" si="12"/>
        <v>1</v>
      </c>
      <c r="U33" s="11">
        <v>1</v>
      </c>
      <c r="V33" s="11">
        <v>1</v>
      </c>
      <c r="W33" s="12"/>
      <c r="X33" s="11"/>
      <c r="Y33" s="11">
        <v>0</v>
      </c>
      <c r="Z33" s="12">
        <f t="shared" si="7"/>
        <v>0</v>
      </c>
      <c r="AA33" s="11">
        <v>0</v>
      </c>
      <c r="AB33" s="11">
        <v>1</v>
      </c>
      <c r="AC33" s="12">
        <f t="shared" si="8"/>
        <v>0</v>
      </c>
      <c r="AD33" s="11">
        <v>0</v>
      </c>
      <c r="AE33" s="11">
        <v>1</v>
      </c>
      <c r="AF33" s="12"/>
      <c r="AG33" s="11"/>
      <c r="AH33" s="11">
        <v>0</v>
      </c>
      <c r="AI33" s="12"/>
      <c r="AJ33" s="11"/>
      <c r="AK33" s="11">
        <v>0</v>
      </c>
      <c r="AL33" s="12"/>
      <c r="AM33" s="11"/>
      <c r="AN33" s="11">
        <v>0</v>
      </c>
    </row>
    <row r="34" spans="1:40" x14ac:dyDescent="0.2">
      <c r="A34" s="8">
        <v>300229320</v>
      </c>
      <c r="B34" s="9" t="s">
        <v>33</v>
      </c>
      <c r="C34" s="10">
        <f t="shared" si="0"/>
        <v>0.51844262295081966</v>
      </c>
      <c r="D34" s="11">
        <v>506</v>
      </c>
      <c r="E34" s="12">
        <f t="shared" si="1"/>
        <v>0.26639344262295084</v>
      </c>
      <c r="F34" s="11">
        <v>260</v>
      </c>
      <c r="G34" s="11">
        <v>976</v>
      </c>
      <c r="H34" s="12">
        <f t="shared" si="2"/>
        <v>0.39130434782608697</v>
      </c>
      <c r="I34" s="11">
        <v>9</v>
      </c>
      <c r="J34" s="11">
        <v>23</v>
      </c>
      <c r="K34" s="12">
        <f t="shared" si="3"/>
        <v>0.29896907216494845</v>
      </c>
      <c r="L34" s="11">
        <v>58</v>
      </c>
      <c r="M34" s="11">
        <v>194</v>
      </c>
      <c r="N34" s="12">
        <f t="shared" si="4"/>
        <v>0.21702127659574469</v>
      </c>
      <c r="O34" s="11">
        <v>51</v>
      </c>
      <c r="P34" s="11">
        <v>235</v>
      </c>
      <c r="Q34" s="12">
        <f t="shared" si="5"/>
        <v>0.25362318840579712</v>
      </c>
      <c r="R34" s="11">
        <v>35</v>
      </c>
      <c r="S34" s="11">
        <v>138</v>
      </c>
      <c r="T34" s="12">
        <f t="shared" si="12"/>
        <v>5.128205128205128E-2</v>
      </c>
      <c r="U34" s="11">
        <v>2</v>
      </c>
      <c r="V34" s="11">
        <v>39</v>
      </c>
      <c r="W34" s="12">
        <f t="shared" si="6"/>
        <v>0.4</v>
      </c>
      <c r="X34" s="11">
        <v>18</v>
      </c>
      <c r="Y34" s="11">
        <v>45</v>
      </c>
      <c r="Z34" s="12">
        <f t="shared" si="7"/>
        <v>0.30281690140845069</v>
      </c>
      <c r="AA34" s="11">
        <v>43</v>
      </c>
      <c r="AB34" s="11">
        <v>142</v>
      </c>
      <c r="AC34" s="12">
        <f t="shared" si="8"/>
        <v>0.19672131147540983</v>
      </c>
      <c r="AD34" s="11">
        <v>12</v>
      </c>
      <c r="AE34" s="11">
        <v>61</v>
      </c>
      <c r="AF34" s="12">
        <f t="shared" si="9"/>
        <v>0.375</v>
      </c>
      <c r="AG34" s="11">
        <v>15</v>
      </c>
      <c r="AH34" s="11">
        <v>40</v>
      </c>
      <c r="AI34" s="12">
        <f t="shared" si="10"/>
        <v>0.27027027027027029</v>
      </c>
      <c r="AJ34" s="11">
        <v>10</v>
      </c>
      <c r="AK34" s="11">
        <v>37</v>
      </c>
      <c r="AL34" s="12">
        <f t="shared" si="11"/>
        <v>0.31818181818181818</v>
      </c>
      <c r="AM34" s="11">
        <v>7</v>
      </c>
      <c r="AN34" s="11">
        <v>22</v>
      </c>
    </row>
    <row r="35" spans="1:40" x14ac:dyDescent="0.2">
      <c r="A35" s="8">
        <v>300093050</v>
      </c>
      <c r="B35" s="9" t="s">
        <v>21</v>
      </c>
      <c r="C35" s="10">
        <f t="shared" si="0"/>
        <v>0.75051546391752577</v>
      </c>
      <c r="D35" s="11">
        <v>364</v>
      </c>
      <c r="E35" s="12">
        <f t="shared" si="1"/>
        <v>0.45154639175257733</v>
      </c>
      <c r="F35" s="11">
        <v>219</v>
      </c>
      <c r="G35" s="11">
        <v>485</v>
      </c>
      <c r="H35" s="12">
        <f t="shared" si="2"/>
        <v>0.21052631578947367</v>
      </c>
      <c r="I35" s="11">
        <v>4</v>
      </c>
      <c r="J35" s="11">
        <v>19</v>
      </c>
      <c r="K35" s="12">
        <f t="shared" si="3"/>
        <v>0.29166666666666669</v>
      </c>
      <c r="L35" s="11">
        <v>7</v>
      </c>
      <c r="M35" s="11">
        <v>24</v>
      </c>
      <c r="N35" s="12">
        <f t="shared" si="4"/>
        <v>0.22727272727272727</v>
      </c>
      <c r="O35" s="11">
        <v>10</v>
      </c>
      <c r="P35" s="11">
        <v>44</v>
      </c>
      <c r="Q35" s="12">
        <f t="shared" si="5"/>
        <v>0.52380952380952384</v>
      </c>
      <c r="R35" s="11">
        <v>22</v>
      </c>
      <c r="S35" s="11">
        <v>42</v>
      </c>
      <c r="T35" s="12">
        <f t="shared" si="12"/>
        <v>0.42857142857142855</v>
      </c>
      <c r="U35" s="11">
        <v>12</v>
      </c>
      <c r="V35" s="11">
        <v>28</v>
      </c>
      <c r="W35" s="12">
        <f t="shared" si="6"/>
        <v>0.65714285714285714</v>
      </c>
      <c r="X35" s="11">
        <v>23</v>
      </c>
      <c r="Y35" s="11">
        <v>35</v>
      </c>
      <c r="Z35" s="12">
        <f t="shared" si="7"/>
        <v>0.75</v>
      </c>
      <c r="AA35" s="11">
        <v>24</v>
      </c>
      <c r="AB35" s="11">
        <v>32</v>
      </c>
      <c r="AC35" s="12">
        <f t="shared" si="8"/>
        <v>0.55844155844155841</v>
      </c>
      <c r="AD35" s="11">
        <v>43</v>
      </c>
      <c r="AE35" s="11">
        <v>77</v>
      </c>
      <c r="AF35" s="12">
        <f t="shared" si="9"/>
        <v>0.375</v>
      </c>
      <c r="AG35" s="11">
        <v>33</v>
      </c>
      <c r="AH35" s="11">
        <v>88</v>
      </c>
      <c r="AI35" s="12">
        <f t="shared" si="10"/>
        <v>0.5074626865671642</v>
      </c>
      <c r="AJ35" s="11">
        <v>34</v>
      </c>
      <c r="AK35" s="11">
        <v>67</v>
      </c>
      <c r="AL35" s="12">
        <f t="shared" si="11"/>
        <v>0.2413793103448276</v>
      </c>
      <c r="AM35" s="11">
        <v>7</v>
      </c>
      <c r="AN35" s="11">
        <v>29</v>
      </c>
    </row>
    <row r="36" spans="1:40" x14ac:dyDescent="0.2">
      <c r="A36" s="8">
        <v>300469560</v>
      </c>
      <c r="B36" s="9" t="s">
        <v>22</v>
      </c>
      <c r="C36" s="10">
        <f t="shared" si="0"/>
        <v>0.53216374269005851</v>
      </c>
      <c r="D36" s="11">
        <v>91</v>
      </c>
      <c r="E36" s="12">
        <f t="shared" si="1"/>
        <v>0.2982456140350877</v>
      </c>
      <c r="F36" s="11">
        <v>51</v>
      </c>
      <c r="G36" s="11">
        <v>171</v>
      </c>
      <c r="H36" s="12">
        <f t="shared" si="2"/>
        <v>0.66666666666666663</v>
      </c>
      <c r="I36" s="11">
        <v>2</v>
      </c>
      <c r="J36" s="11">
        <v>3</v>
      </c>
      <c r="K36" s="12">
        <f t="shared" si="3"/>
        <v>0.38095238095238093</v>
      </c>
      <c r="L36" s="11">
        <v>16</v>
      </c>
      <c r="M36" s="11">
        <v>42</v>
      </c>
      <c r="N36" s="12">
        <f t="shared" si="4"/>
        <v>0.22857142857142856</v>
      </c>
      <c r="O36" s="11">
        <v>8</v>
      </c>
      <c r="P36" s="11">
        <v>35</v>
      </c>
      <c r="Q36" s="12">
        <f t="shared" si="5"/>
        <v>0.16666666666666666</v>
      </c>
      <c r="R36" s="11">
        <v>1</v>
      </c>
      <c r="S36" s="11">
        <v>6</v>
      </c>
      <c r="T36" s="12">
        <f t="shared" si="12"/>
        <v>0</v>
      </c>
      <c r="U36" s="11">
        <v>0</v>
      </c>
      <c r="V36" s="11">
        <v>1</v>
      </c>
      <c r="W36" s="12"/>
      <c r="X36" s="11"/>
      <c r="Y36" s="11">
        <v>0</v>
      </c>
      <c r="Z36" s="12">
        <f t="shared" si="7"/>
        <v>0.2857142857142857</v>
      </c>
      <c r="AA36" s="11">
        <v>2</v>
      </c>
      <c r="AB36" s="11">
        <v>7</v>
      </c>
      <c r="AC36" s="12">
        <f t="shared" si="8"/>
        <v>0.36363636363636365</v>
      </c>
      <c r="AD36" s="11">
        <v>4</v>
      </c>
      <c r="AE36" s="11">
        <v>11</v>
      </c>
      <c r="AF36" s="12">
        <f t="shared" si="9"/>
        <v>0.375</v>
      </c>
      <c r="AG36" s="11">
        <v>9</v>
      </c>
      <c r="AH36" s="11">
        <v>24</v>
      </c>
      <c r="AI36" s="12">
        <f t="shared" si="10"/>
        <v>0.25</v>
      </c>
      <c r="AJ36" s="11">
        <v>6</v>
      </c>
      <c r="AK36" s="11">
        <v>24</v>
      </c>
      <c r="AL36" s="12">
        <f t="shared" si="11"/>
        <v>0.16666666666666666</v>
      </c>
      <c r="AM36" s="11">
        <v>3</v>
      </c>
      <c r="AN36" s="11">
        <v>18</v>
      </c>
    </row>
  </sheetData>
  <sheetProtection algorithmName="SHA-512" hashValue="kRQhPPi87FJtshoD5KM4J21fy/72lxc2cH4k4wPq1K2Z5/4t9L7iEj3TT180yd36gpvI4q4GKGUnIDrTtmqMlQ==" saltValue="9Ud69vRRRfnbqvcP1OBY7A==" spinCount="100000" sheet="1" objects="1" scenarios="1" formatCells="0" formatColumns="0" formatRows="0" sort="0"/>
  <mergeCells count="4">
    <mergeCell ref="A1:B1"/>
    <mergeCell ref="C1:G1"/>
    <mergeCell ref="H1:V1"/>
    <mergeCell ref="W1:AN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EFL Gain 22_23 064 Direct Contr</vt:lpstr>
      <vt:lpstr>'EFL Gain 22_23 064 Direct Contr'!Print_Titles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Matt Manfred</cp:lastModifiedBy>
  <cp:lastPrinted>2024-02-29T20:23:04Z</cp:lastPrinted>
  <dcterms:created xsi:type="dcterms:W3CDTF">2011-08-01T14:22:18Z</dcterms:created>
  <dcterms:modified xsi:type="dcterms:W3CDTF">2024-03-05T13:11:34Z</dcterms:modified>
</cp:coreProperties>
</file>