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Draft Agency Enrollment Data\"/>
    </mc:Choice>
  </mc:AlternateContent>
  <xr:revisionPtr revIDLastSave="0" documentId="8_{590ADF39-8CB2-4F3C-A70C-CE0095C28EF6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direct contractors agency enrol" sheetId="1" r:id="rId1"/>
  </sheets>
  <definedNames>
    <definedName name="_xlnm.Print_Titles" localSheetId="0">'direct contractors agency enrol'!$A:$B,'direct contractors agency enrol'!$1:$2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7" i="1"/>
  <c r="L6" i="1"/>
  <c r="L5" i="1"/>
  <c r="L4" i="1"/>
  <c r="L3" i="1"/>
  <c r="G8" i="1"/>
  <c r="G7" i="1"/>
  <c r="G6" i="1"/>
  <c r="G5" i="1"/>
  <c r="G4" i="1"/>
  <c r="G3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<sst xmlns="http://schemas.openxmlformats.org/spreadsheetml/2006/main" count="23" uniqueCount="23">
  <si>
    <t>Delaware Co Literacy Co</t>
  </si>
  <si>
    <t>District 1199C Trng &amp; Upgrd Fd</t>
  </si>
  <si>
    <t>Northampton Co Area CC/ Main</t>
  </si>
  <si>
    <t>TOTAL: Lancaster-Lebanon IU 13</t>
  </si>
  <si>
    <t>TOTAL: Lehigh Carbon Community Coll</t>
  </si>
  <si>
    <t>TOTAL: Tri County OIC</t>
  </si>
  <si>
    <t>AUN</t>
  </si>
  <si>
    <t>Agency Name</t>
  </si>
  <si>
    <t># Unduplicated Adults w/12+ 061 Hours - majority of hrs in 061</t>
  </si>
  <si>
    <t>Section 243 IELCE 061 HSE &amp; Postsecondary Transition Outcomes: 2022-2023</t>
  </si>
  <si>
    <t>Obtain High School Equivalency (HSE) Credential</t>
  </si>
  <si>
    <t>Placement in Postsecondary Education/Training</t>
  </si>
  <si>
    <t>HSE Achievement - Target 90%</t>
  </si>
  <si>
    <t>HSE Achievement - # matched</t>
  </si>
  <si>
    <t>HSE Achievement # in cohort</t>
  </si>
  <si>
    <t>Placement in Postsecondary Education/ Training - Target 20%</t>
  </si>
  <si>
    <t xml:space="preserve">Placement in Postsecondary Education/ Training - # achieving </t>
  </si>
  <si>
    <t xml:space="preserve">Placement in Postsecondary Education/ Training - # in cohort </t>
  </si>
  <si>
    <t>Contracted Enrollment</t>
  </si>
  <si>
    <t># of Enrolled Students who Exited</t>
  </si>
  <si>
    <t>Actual 061 Enrollment - Target 100%</t>
  </si>
  <si>
    <t>Total 061 Hours</t>
  </si>
  <si>
    <t>Average 061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</si>
</sst>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9" fontId="1" fillId="3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1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/>
    <xf numFmtId="9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3" borderId="1" xfId="0" applyNumberFormat="1" applyFont="1" applyFill="1" applyBorder="1"/>
    <xf numFmtId="9" fontId="3" fillId="3" borderId="1" xfId="0" applyNumberFormat="1" applyFont="1" applyFill="1" applyBorder="1"/>
    <xf numFmtId="0" fontId="3" fillId="0" borderId="1" xfId="0" applyFont="1" applyBorder="1"/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/>
    <xf numFmtId="1" fontId="1" fillId="0" borderId="2" xfId="0" applyNumberFormat="1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25" sqref="K25"/>
    </sheetView>
  </sheetViews>
  <sheetFormatPr defaultColWidth="8.85546875" defaultRowHeight="14.25" x14ac:dyDescent="0.2"/>
  <cols>
    <col min="1" max="1" width="11.85546875" style="20" customWidth="1"/>
    <col min="2" max="2" width="35.85546875" style="21" customWidth="1"/>
    <col min="3" max="3" width="11.85546875" style="9" customWidth="1"/>
    <col min="4" max="4" width="14.140625" style="9" customWidth="1"/>
    <col min="5" max="5" width="12.85546875" style="9" customWidth="1"/>
    <col min="6" max="6" width="11" style="10" customWidth="1"/>
    <col min="7" max="7" width="9.5703125" style="10" customWidth="1"/>
    <col min="8" max="8" width="10" style="11" customWidth="1"/>
    <col min="9" max="9" width="14.7109375" style="11" customWidth="1"/>
    <col min="10" max="10" width="14.28515625" style="11" customWidth="1"/>
    <col min="11" max="11" width="15.42578125" style="11" customWidth="1"/>
    <col min="12" max="12" width="16.140625" style="11" customWidth="1"/>
    <col min="13" max="13" width="16.42578125" style="11" customWidth="1"/>
    <col min="14" max="14" width="16.5703125" style="11" customWidth="1"/>
    <col min="15" max="16384" width="8.85546875" style="11"/>
  </cols>
  <sheetData>
    <row r="1" spans="1:14" ht="32.25" customHeight="1" x14ac:dyDescent="0.2">
      <c r="A1" s="25" t="s">
        <v>9</v>
      </c>
      <c r="B1" s="26"/>
      <c r="I1" s="27" t="s">
        <v>10</v>
      </c>
      <c r="J1" s="28"/>
      <c r="K1" s="29"/>
      <c r="L1" s="27" t="s">
        <v>11</v>
      </c>
      <c r="M1" s="28"/>
      <c r="N1" s="29"/>
    </row>
    <row r="2" spans="1:14" ht="105" x14ac:dyDescent="0.2">
      <c r="A2" s="22" t="s">
        <v>6</v>
      </c>
      <c r="B2" s="23" t="s">
        <v>7</v>
      </c>
      <c r="C2" s="6" t="s">
        <v>18</v>
      </c>
      <c r="D2" s="5" t="s">
        <v>8</v>
      </c>
      <c r="E2" s="7" t="s">
        <v>20</v>
      </c>
      <c r="F2" s="3" t="s">
        <v>21</v>
      </c>
      <c r="G2" s="8" t="s">
        <v>22</v>
      </c>
      <c r="H2" s="2" t="s">
        <v>19</v>
      </c>
      <c r="I2" s="1" t="s">
        <v>12</v>
      </c>
      <c r="J2" s="2" t="s">
        <v>13</v>
      </c>
      <c r="K2" s="3" t="s">
        <v>14</v>
      </c>
      <c r="L2" s="4" t="s">
        <v>15</v>
      </c>
      <c r="M2" s="5" t="s">
        <v>16</v>
      </c>
      <c r="N2" s="5" t="s">
        <v>17</v>
      </c>
    </row>
    <row r="3" spans="1:14" x14ac:dyDescent="0.2">
      <c r="A3" s="12">
        <v>300232310</v>
      </c>
      <c r="B3" s="13" t="s">
        <v>0</v>
      </c>
      <c r="C3" s="14">
        <v>43</v>
      </c>
      <c r="D3" s="14">
        <v>46</v>
      </c>
      <c r="E3" s="15">
        <f>D3/C3</f>
        <v>1.069767441860465</v>
      </c>
      <c r="F3" s="24">
        <v>4008.75</v>
      </c>
      <c r="G3" s="16">
        <f>F3/D3</f>
        <v>87.146739130434781</v>
      </c>
      <c r="H3" s="14">
        <v>31</v>
      </c>
      <c r="I3" s="17"/>
      <c r="J3" s="14"/>
      <c r="K3" s="14">
        <v>0</v>
      </c>
      <c r="L3" s="18">
        <f>M3/N3</f>
        <v>0</v>
      </c>
      <c r="M3" s="14">
        <v>0</v>
      </c>
      <c r="N3" s="14">
        <v>1</v>
      </c>
    </row>
    <row r="4" spans="1:14" x14ac:dyDescent="0.2">
      <c r="A4" s="12">
        <v>300513290</v>
      </c>
      <c r="B4" s="13" t="s">
        <v>1</v>
      </c>
      <c r="C4" s="14">
        <v>100</v>
      </c>
      <c r="D4" s="14">
        <v>104</v>
      </c>
      <c r="E4" s="15">
        <f t="shared" ref="E4:E8" si="0">D4/C4</f>
        <v>1.04</v>
      </c>
      <c r="F4" s="24">
        <v>6041.95</v>
      </c>
      <c r="G4" s="16">
        <f>F4/D4</f>
        <v>58.095673076923077</v>
      </c>
      <c r="H4" s="14">
        <v>67</v>
      </c>
      <c r="I4" s="17"/>
      <c r="J4" s="14"/>
      <c r="K4" s="14">
        <v>0</v>
      </c>
      <c r="L4" s="18">
        <f t="shared" ref="L4:L8" si="1">M4/N4</f>
        <v>0</v>
      </c>
      <c r="M4" s="14">
        <v>0</v>
      </c>
      <c r="N4" s="14">
        <v>1</v>
      </c>
    </row>
    <row r="5" spans="1:14" x14ac:dyDescent="0.2">
      <c r="A5" s="12">
        <v>113000000</v>
      </c>
      <c r="B5" s="19" t="s">
        <v>3</v>
      </c>
      <c r="C5" s="14">
        <v>245</v>
      </c>
      <c r="D5" s="14">
        <v>228</v>
      </c>
      <c r="E5" s="15">
        <f t="shared" si="0"/>
        <v>0.93061224489795913</v>
      </c>
      <c r="F5" s="24">
        <v>18231.900000000001</v>
      </c>
      <c r="G5" s="16">
        <f t="shared" ref="G5:G6" si="2">F5/D5</f>
        <v>79.964473684210532</v>
      </c>
      <c r="H5" s="14">
        <v>184</v>
      </c>
      <c r="I5" s="17"/>
      <c r="J5" s="14"/>
      <c r="K5" s="14">
        <v>0</v>
      </c>
      <c r="L5" s="18">
        <f t="shared" si="1"/>
        <v>2.0833333333333332E-2</v>
      </c>
      <c r="M5" s="14">
        <v>2</v>
      </c>
      <c r="N5" s="14">
        <v>96</v>
      </c>
    </row>
    <row r="6" spans="1:14" x14ac:dyDescent="0.2">
      <c r="A6" s="12">
        <v>421394952</v>
      </c>
      <c r="B6" s="19" t="s">
        <v>4</v>
      </c>
      <c r="C6" s="14">
        <v>90</v>
      </c>
      <c r="D6" s="14">
        <v>103</v>
      </c>
      <c r="E6" s="15">
        <f t="shared" si="0"/>
        <v>1.1444444444444444</v>
      </c>
      <c r="F6" s="24">
        <v>13081.5</v>
      </c>
      <c r="G6" s="16">
        <f t="shared" si="2"/>
        <v>127.00485436893204</v>
      </c>
      <c r="H6" s="14">
        <v>77</v>
      </c>
      <c r="I6" s="17"/>
      <c r="J6" s="14"/>
      <c r="K6" s="14">
        <v>0</v>
      </c>
      <c r="L6" s="18">
        <f t="shared" si="1"/>
        <v>0.2</v>
      </c>
      <c r="M6" s="14">
        <v>2</v>
      </c>
      <c r="N6" s="14">
        <v>10</v>
      </c>
    </row>
    <row r="7" spans="1:14" x14ac:dyDescent="0.2">
      <c r="A7" s="12">
        <v>420486672</v>
      </c>
      <c r="B7" s="13" t="s">
        <v>2</v>
      </c>
      <c r="C7" s="14">
        <v>50</v>
      </c>
      <c r="D7" s="14">
        <v>47</v>
      </c>
      <c r="E7" s="15">
        <f t="shared" si="0"/>
        <v>0.94</v>
      </c>
      <c r="F7" s="24">
        <v>6511</v>
      </c>
      <c r="G7" s="16">
        <f>F7/D7</f>
        <v>138.53191489361703</v>
      </c>
      <c r="H7" s="14">
        <v>32</v>
      </c>
      <c r="I7" s="17"/>
      <c r="J7" s="14"/>
      <c r="K7" s="14">
        <v>0</v>
      </c>
      <c r="L7" s="18">
        <f t="shared" si="1"/>
        <v>0</v>
      </c>
      <c r="M7" s="14">
        <v>0</v>
      </c>
      <c r="N7" s="14">
        <v>3</v>
      </c>
    </row>
    <row r="8" spans="1:14" x14ac:dyDescent="0.2">
      <c r="A8" s="12">
        <v>300229320</v>
      </c>
      <c r="B8" s="19" t="s">
        <v>5</v>
      </c>
      <c r="C8" s="14">
        <v>75</v>
      </c>
      <c r="D8" s="14">
        <v>82</v>
      </c>
      <c r="E8" s="15">
        <f t="shared" si="0"/>
        <v>1.0933333333333333</v>
      </c>
      <c r="F8" s="24">
        <v>5237.8999999999996</v>
      </c>
      <c r="G8" s="16">
        <f>F8/D8</f>
        <v>63.876829268292681</v>
      </c>
      <c r="H8" s="14">
        <v>54</v>
      </c>
      <c r="I8" s="17"/>
      <c r="J8" s="14"/>
      <c r="K8" s="14">
        <v>0</v>
      </c>
      <c r="L8" s="18">
        <f t="shared" si="1"/>
        <v>0</v>
      </c>
      <c r="M8" s="14">
        <v>0</v>
      </c>
      <c r="N8" s="14">
        <v>3</v>
      </c>
    </row>
  </sheetData>
  <sheetProtection algorithmName="SHA-512" hashValue="gVYlM7htem1zp/I9DFWsBDO/v75XpBE0GwpvYQVUe04WmfBszy8STShWLLyHa3of0hDkZh1hTdrjkLm8AtLUnw==" saltValue="p4Pa/VDlGFhMnoPrp/HdHA==" spinCount="100000" sheet="1" objects="1" scenarios="1" formatCells="0" formatColumns="0" formatRows="0" sort="0"/>
  <mergeCells count="3">
    <mergeCell ref="A1:B1"/>
    <mergeCell ref="I1:K1"/>
    <mergeCell ref="L1: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direct contractors agency enrol</vt:lpstr>
      <vt:lpstr>'direct contractors agency enrol'!Print_Titles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2024-01-17T15:54:35Z</cp:lastPrinted>
  <dcterms:created xsi:type="dcterms:W3CDTF">2011-08-01T14:22:18Z</dcterms:created>
  <dcterms:modified xsi:type="dcterms:W3CDTF">2024-03-26T16:02:52Z</dcterms:modified>
</cp:coreProperties>
</file>